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Волкова\Ежемесячно на сайт\п.20 г) в разрезе ТСО и п.23. б) с 2013г. в одном файле\"/>
    </mc:Choice>
  </mc:AlternateContent>
  <xr:revisionPtr revIDLastSave="0" documentId="13_ncr:1_{7D332287-3499-4A16-9DFB-7235C63F60B1}" xr6:coauthVersionLast="36" xr6:coauthVersionMax="36" xr10:uidLastSave="{00000000-0000-0000-0000-000000000000}"/>
  <bookViews>
    <workbookView xWindow="0" yWindow="0" windowWidth="38700" windowHeight="12225" firstSheet="1" activeTab="1" xr2:uid="{F3E028B7-1205-40B4-8AEC-E83F9EEFB5F3}"/>
  </bookViews>
  <sheets>
    <sheet name="июль2024" sheetId="1" state="hidden" r:id="rId1"/>
    <sheet name="август 2024" sheetId="2" r:id="rId2"/>
  </sheets>
  <externalReferences>
    <externalReference r:id="rId3"/>
    <externalReference r:id="rId4"/>
  </externalReferences>
  <definedNames>
    <definedName name="_xlnm._FilterDatabase" localSheetId="1" hidden="1">'август 2024'!$A$10:$R$110</definedName>
    <definedName name="_xlnm._FilterDatabase" localSheetId="0" hidden="1">июль2024!$A$10:$R$110</definedName>
    <definedName name="Дата_Печати" localSheetId="1">#REF!</definedName>
    <definedName name="Дата_Печати">#REF!</definedName>
    <definedName name="ДолжИсп" localSheetId="1">#REF!</definedName>
    <definedName name="ДолжИсп">#REF!</definedName>
    <definedName name="ДолжРук" localSheetId="1">#REF!</definedName>
    <definedName name="ДолжРук">#REF!</definedName>
    <definedName name="Мес" localSheetId="1">#REF!</definedName>
    <definedName name="Мес">#REF!</definedName>
    <definedName name="МОЩНОСТЬТАРИФ">[1]ДопВН!$B$2</definedName>
    <definedName name="Наименование" localSheetId="1">#REF!</definedName>
    <definedName name="Наименование">#REF!</definedName>
    <definedName name="_xlnm.Print_Area" localSheetId="1">'август 2024'!$A$1:$Q$122</definedName>
    <definedName name="_xlnm.Print_Area" localSheetId="0">июль2024!$A$1:$Q$122</definedName>
    <definedName name="СТАВКАНП">[1]ДопВН!$B$4</definedName>
    <definedName name="ФиоИсп" localSheetId="1">#REF!</definedName>
    <definedName name="ФиоИсп">#REF!</definedName>
    <definedName name="ФиоРук" localSheetId="1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1" i="2" l="1"/>
  <c r="A115" i="2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V14" i="2"/>
  <c r="U14" i="2"/>
  <c r="U13" i="2"/>
  <c r="V13" i="2" s="1"/>
  <c r="U11" i="2"/>
  <c r="U12" i="2" s="1"/>
  <c r="V12" i="2" s="1"/>
  <c r="A111" i="1" l="1"/>
  <c r="A115" i="1" s="1"/>
  <c r="U13" i="1" l="1"/>
  <c r="U11" i="1"/>
  <c r="U14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V14" i="1" l="1"/>
  <c r="U12" i="1" l="1"/>
  <c r="V12" i="1" s="1"/>
  <c r="V13" i="1"/>
</calcChain>
</file>

<file path=xl/sharedStrings.xml><?xml version="1.0" encoding="utf-8"?>
<sst xmlns="http://schemas.openxmlformats.org/spreadsheetml/2006/main" count="316" uniqueCount="47">
  <si>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 уровней напряжения.</t>
  </si>
  <si>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</si>
  <si>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</si>
  <si>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</si>
  <si>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</si>
  <si>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</si>
  <si>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</si>
  <si>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</si>
  <si>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</si>
  <si>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</si>
  <si>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</si>
  <si>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ФСК</t>
  </si>
  <si>
    <t>ГН</t>
  </si>
  <si>
    <t>Итого:</t>
  </si>
  <si>
    <t>Всего:</t>
  </si>
  <si>
    <t>прочие</t>
  </si>
  <si>
    <t>население</t>
  </si>
  <si>
    <t>потери</t>
  </si>
  <si>
    <t>Россети Юг</t>
  </si>
  <si>
    <t>Донэнерго</t>
  </si>
  <si>
    <t>ФСК ЕЭС</t>
  </si>
  <si>
    <t>ОЭК</t>
  </si>
  <si>
    <t>Энерготранс</t>
  </si>
  <si>
    <t>РЖД</t>
  </si>
  <si>
    <t>РЭТ</t>
  </si>
  <si>
    <t>ДСК</t>
  </si>
  <si>
    <t>ЮСК</t>
  </si>
  <si>
    <t>Агро-Маркет</t>
  </si>
  <si>
    <t>Оборонэнерго</t>
  </si>
  <si>
    <t>ВГЭС</t>
  </si>
  <si>
    <t>Промэлектросеть</t>
  </si>
  <si>
    <t>Тесла</t>
  </si>
  <si>
    <t>Энергосеть-Р</t>
  </si>
  <si>
    <t>ТЭК</t>
  </si>
  <si>
    <t>Ростгорсвет</t>
  </si>
  <si>
    <t>Спец-Энерго</t>
  </si>
  <si>
    <t>ДЭТ</t>
  </si>
  <si>
    <t>ГПЗ-Эстейт</t>
  </si>
  <si>
    <t>Югстрой-Электросеть</t>
  </si>
  <si>
    <t>РСМЭ</t>
  </si>
  <si>
    <t>Газпром Энерго</t>
  </si>
  <si>
    <t>ПК-Энерго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</si>
  <si>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</si>
  <si>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</si>
  <si>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</si>
  <si>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Энерготехинвест</t>
  </si>
  <si>
    <t>ЮЭК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</si>
</sst>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#,##0.000"/>
    <numFmt numFmtId="165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3" fillId="0" borderId="0" xfId="2"/>
    <xf numFmtId="0" fontId="3" fillId="0" borderId="0" xfId="2" applyAlignment="1">
      <alignment horizontal="right"/>
    </xf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41" fontId="4" fillId="2" borderId="2" xfId="2" applyNumberFormat="1" applyFont="1" applyFill="1" applyBorder="1" applyAlignment="1">
      <alignment horizontal="right" vertical="center"/>
    </xf>
    <xf numFmtId="41" fontId="7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right" vertical="center"/>
    </xf>
    <xf numFmtId="0" fontId="3" fillId="0" borderId="1" xfId="2" applyFill="1" applyBorder="1" applyAlignment="1">
      <alignment horizontal="left" vertical="center" indent="1"/>
    </xf>
    <xf numFmtId="41" fontId="4" fillId="0" borderId="2" xfId="2" applyNumberFormat="1" applyFont="1" applyFill="1" applyBorder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3" fontId="4" fillId="0" borderId="2" xfId="2" applyNumberFormat="1" applyFont="1" applyFill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3" fontId="7" fillId="0" borderId="5" xfId="2" applyNumberFormat="1" applyFont="1" applyFill="1" applyBorder="1" applyAlignment="1">
      <alignment horizontal="right" vertical="center"/>
    </xf>
    <xf numFmtId="164" fontId="7" fillId="0" borderId="5" xfId="2" applyNumberFormat="1" applyFont="1" applyFill="1" applyBorder="1" applyAlignment="1">
      <alignment horizontal="right" vertical="center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3" fontId="4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horizontal="right" vertical="center"/>
    </xf>
    <xf numFmtId="164" fontId="7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164" fontId="7" fillId="0" borderId="2" xfId="2" applyNumberFormat="1" applyFont="1" applyFill="1" applyBorder="1" applyAlignment="1">
      <alignment horizontal="right" vertical="center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8" fillId="0" borderId="0" xfId="2" quotePrefix="1" applyFont="1" applyAlignment="1">
      <alignment horizontal="justify" wrapText="1"/>
    </xf>
    <xf numFmtId="0" fontId="8" fillId="0" borderId="0" xfId="2" quotePrefix="1" applyFont="1" applyAlignment="1">
      <alignment horizontal="justify"/>
    </xf>
    <xf numFmtId="0" fontId="2" fillId="0" borderId="0" xfId="2" applyFont="1" applyAlignment="1">
      <alignment horizontal="center" wrapText="1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1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E785685B-8F01-4ED6-8B43-002B705F811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4/&#1080;&#1102;&#1083;&#1100;/&#1057;&#1069;-46%20&#1080;&#1102;&#1083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1262554376.174</v>
          </cell>
        </row>
        <row r="1255">
          <cell r="C1255">
            <v>242018111</v>
          </cell>
        </row>
        <row r="1336">
          <cell r="C1336">
            <v>512407148.06700009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05">
          <cell r="C8505">
            <v>110946745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8D6-3F4E-4FC4-8BD9-718F667ACF41}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T1" sqref="T1:V1048576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23" x14ac:dyDescent="0.25">
      <c r="A5" s="41" t="s">
        <v>44</v>
      </c>
      <c r="B5" s="41"/>
      <c r="C5" s="41"/>
      <c r="D5" s="3"/>
      <c r="E5" s="4"/>
      <c r="F5" s="4"/>
      <c r="G5" s="4"/>
      <c r="H5" s="4"/>
      <c r="I5" s="4"/>
      <c r="J5" s="4"/>
      <c r="K5" s="4"/>
    </row>
    <row r="6" spans="1:23" x14ac:dyDescent="0.25">
      <c r="A6" s="42">
        <v>45474</v>
      </c>
      <c r="B6" s="42"/>
      <c r="C6" s="42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3" t="s">
        <v>1</v>
      </c>
      <c r="B8" s="45" t="s">
        <v>2</v>
      </c>
      <c r="C8" s="45" t="s">
        <v>3</v>
      </c>
      <c r="D8" s="47" t="s">
        <v>4</v>
      </c>
      <c r="E8" s="47"/>
      <c r="F8" s="47"/>
      <c r="G8" s="47"/>
      <c r="H8" s="47"/>
      <c r="I8" s="47"/>
      <c r="J8" s="47"/>
      <c r="K8" s="47" t="s">
        <v>5</v>
      </c>
      <c r="L8" s="47"/>
      <c r="M8" s="47"/>
      <c r="N8" s="47"/>
      <c r="O8" s="47"/>
      <c r="P8" s="47"/>
      <c r="Q8" s="47"/>
    </row>
    <row r="9" spans="1:23" x14ac:dyDescent="0.25">
      <c r="A9" s="44"/>
      <c r="B9" s="46"/>
      <c r="C9" s="44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3"/>
      <c r="B11" s="49" t="s">
        <v>13</v>
      </c>
      <c r="C11" s="9" t="s">
        <v>14</v>
      </c>
      <c r="D11" s="10">
        <v>1262554376.1740003</v>
      </c>
      <c r="E11" s="11">
        <v>205313282.69999999</v>
      </c>
      <c r="F11" s="11">
        <v>27307138</v>
      </c>
      <c r="G11" s="11">
        <v>338380313.11299992</v>
      </c>
      <c r="H11" s="11">
        <v>684879302.9610002</v>
      </c>
      <c r="I11" s="11">
        <v>6674339.4000000004</v>
      </c>
      <c r="J11" s="11">
        <v>0</v>
      </c>
      <c r="K11" s="12">
        <v>257992.43099999987</v>
      </c>
      <c r="L11" s="11">
        <v>89448.497000000047</v>
      </c>
      <c r="M11" s="11">
        <v>29110.218000000001</v>
      </c>
      <c r="N11" s="11">
        <v>131265.65899999981</v>
      </c>
      <c r="O11" s="11">
        <v>8168.0569999999962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48"/>
      <c r="B12" s="50"/>
      <c r="C12" s="13" t="s">
        <v>15</v>
      </c>
      <c r="D12" s="14">
        <v>508129117.10699987</v>
      </c>
      <c r="E12" s="15">
        <v>84227662</v>
      </c>
      <c r="F12" s="15">
        <v>26314739</v>
      </c>
      <c r="G12" s="15">
        <v>275793177.04999995</v>
      </c>
      <c r="H12" s="15">
        <v>116784173.05699992</v>
      </c>
      <c r="I12" s="15">
        <v>5009366</v>
      </c>
      <c r="J12" s="15">
        <v>0</v>
      </c>
      <c r="K12" s="16">
        <v>257992.43099999987</v>
      </c>
      <c r="L12" s="15">
        <v>89448.497000000047</v>
      </c>
      <c r="M12" s="15">
        <v>29110.218000000001</v>
      </c>
      <c r="N12" s="15">
        <v>131265.65899999981</v>
      </c>
      <c r="O12" s="15">
        <v>8168.0569999999962</v>
      </c>
      <c r="P12" s="33"/>
      <c r="Q12" s="33"/>
      <c r="U12" s="31">
        <f>U11-U14-U13</f>
        <v>508129117.10699993</v>
      </c>
      <c r="V12" s="32">
        <f>U12-D12</f>
        <v>0</v>
      </c>
    </row>
    <row r="13" spans="1:23" x14ac:dyDescent="0.25">
      <c r="A13" s="48"/>
      <c r="B13" s="50"/>
      <c r="C13" s="17" t="s">
        <v>16</v>
      </c>
      <c r="D13" s="14">
        <v>512407148.06700003</v>
      </c>
      <c r="E13" s="15">
        <v>3905459.7</v>
      </c>
      <c r="F13" s="15">
        <v>696749</v>
      </c>
      <c r="G13" s="15">
        <v>55912093.062999979</v>
      </c>
      <c r="H13" s="15">
        <v>451116068.9040001</v>
      </c>
      <c r="I13" s="15">
        <v>776777.4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0</v>
      </c>
    </row>
    <row r="14" spans="1:23" x14ac:dyDescent="0.25">
      <c r="A14" s="44"/>
      <c r="B14" s="51"/>
      <c r="C14" s="20" t="s">
        <v>17</v>
      </c>
      <c r="D14" s="14">
        <v>242018111</v>
      </c>
      <c r="E14" s="15">
        <v>117180161</v>
      </c>
      <c r="F14" s="15">
        <v>295650</v>
      </c>
      <c r="G14" s="15">
        <v>6675043</v>
      </c>
      <c r="H14" s="15">
        <v>116979061</v>
      </c>
      <c r="I14" s="15">
        <v>888196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0</v>
      </c>
    </row>
    <row r="15" spans="1:23" x14ac:dyDescent="0.25">
      <c r="A15" s="37">
        <v>1</v>
      </c>
      <c r="B15" s="37" t="s">
        <v>18</v>
      </c>
      <c r="C15" s="21" t="s">
        <v>14</v>
      </c>
      <c r="D15" s="22">
        <v>471212329.92800009</v>
      </c>
      <c r="E15" s="23">
        <v>173330991.69999999</v>
      </c>
      <c r="F15" s="23">
        <v>25413435</v>
      </c>
      <c r="G15" s="23">
        <v>90872632.927000031</v>
      </c>
      <c r="H15" s="23">
        <v>181595270.30100009</v>
      </c>
      <c r="I15" s="23">
        <v>0</v>
      </c>
      <c r="J15" s="23">
        <v>0</v>
      </c>
      <c r="K15" s="24">
        <v>138950.56799999997</v>
      </c>
      <c r="L15" s="23">
        <v>64560.119000000035</v>
      </c>
      <c r="M15" s="23">
        <v>27596.607</v>
      </c>
      <c r="N15" s="23">
        <v>44973.384999999922</v>
      </c>
      <c r="O15" s="23">
        <v>1820.4570000000022</v>
      </c>
      <c r="P15" s="23">
        <v>0</v>
      </c>
      <c r="Q15" s="23">
        <v>0</v>
      </c>
      <c r="W15" s="31"/>
    </row>
    <row r="16" spans="1:23" x14ac:dyDescent="0.25">
      <c r="A16" s="37"/>
      <c r="B16" s="37"/>
      <c r="C16" s="20" t="s">
        <v>15</v>
      </c>
      <c r="D16" s="25">
        <v>202474051.76000002</v>
      </c>
      <c r="E16" s="15">
        <v>58971659</v>
      </c>
      <c r="F16" s="15">
        <v>24894038</v>
      </c>
      <c r="G16" s="15">
        <v>84317861.013000026</v>
      </c>
      <c r="H16" s="15">
        <v>34290493.747000009</v>
      </c>
      <c r="I16" s="15">
        <v>0</v>
      </c>
      <c r="J16" s="15">
        <v>0</v>
      </c>
      <c r="K16" s="26">
        <v>138950.56799999997</v>
      </c>
      <c r="L16" s="15">
        <v>64560.119000000035</v>
      </c>
      <c r="M16" s="15">
        <v>27596.607</v>
      </c>
      <c r="N16" s="15">
        <v>44973.384999999922</v>
      </c>
      <c r="O16" s="15">
        <v>1820.4570000000022</v>
      </c>
      <c r="P16" s="15">
        <v>0</v>
      </c>
      <c r="Q16" s="15">
        <v>0</v>
      </c>
    </row>
    <row r="17" spans="1:17" x14ac:dyDescent="0.25">
      <c r="A17" s="37"/>
      <c r="B17" s="37"/>
      <c r="C17" s="20" t="s">
        <v>16</v>
      </c>
      <c r="D17" s="25">
        <v>157791533.16800007</v>
      </c>
      <c r="E17" s="15">
        <v>3412587.7</v>
      </c>
      <c r="F17" s="15">
        <v>519397</v>
      </c>
      <c r="G17" s="15">
        <v>6554771.9139999989</v>
      </c>
      <c r="H17" s="15">
        <v>147304776.55400008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37"/>
      <c r="B18" s="37"/>
      <c r="C18" s="20" t="s">
        <v>17</v>
      </c>
      <c r="D18" s="25">
        <v>110946745</v>
      </c>
      <c r="E18" s="15">
        <v>110946745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37">
        <v>2</v>
      </c>
      <c r="B19" s="37" t="s">
        <v>19</v>
      </c>
      <c r="C19" s="21" t="s">
        <v>14</v>
      </c>
      <c r="D19" s="22">
        <v>601506874.63399994</v>
      </c>
      <c r="E19" s="23">
        <v>3620871</v>
      </c>
      <c r="F19" s="23">
        <v>452351</v>
      </c>
      <c r="G19" s="23">
        <v>170391227.52999994</v>
      </c>
      <c r="H19" s="23">
        <v>427042425.10399997</v>
      </c>
      <c r="I19" s="23">
        <v>0</v>
      </c>
      <c r="J19" s="23">
        <v>0</v>
      </c>
      <c r="K19" s="24">
        <v>63888.999999999913</v>
      </c>
      <c r="L19" s="23">
        <v>5158.7159999999994</v>
      </c>
      <c r="M19" s="23">
        <v>871.27099999999984</v>
      </c>
      <c r="N19" s="23">
        <v>53802.085999999916</v>
      </c>
      <c r="O19" s="23">
        <v>4056.9269999999947</v>
      </c>
      <c r="P19" s="23">
        <v>0</v>
      </c>
      <c r="Q19" s="23">
        <v>0</v>
      </c>
    </row>
    <row r="20" spans="1:17" x14ac:dyDescent="0.25">
      <c r="A20" s="37"/>
      <c r="B20" s="37"/>
      <c r="C20" s="20" t="s">
        <v>15</v>
      </c>
      <c r="D20" s="25">
        <v>208668711.07799986</v>
      </c>
      <c r="E20" s="15">
        <v>3528511</v>
      </c>
      <c r="F20" s="15">
        <v>452351</v>
      </c>
      <c r="G20" s="15">
        <v>135053291.91999996</v>
      </c>
      <c r="H20" s="15">
        <v>69634557.157999903</v>
      </c>
      <c r="I20" s="15">
        <v>0</v>
      </c>
      <c r="J20" s="15">
        <v>0</v>
      </c>
      <c r="K20" s="26">
        <v>63888.999999999913</v>
      </c>
      <c r="L20" s="15">
        <v>5158.7159999999994</v>
      </c>
      <c r="M20" s="15">
        <v>871.27099999999984</v>
      </c>
      <c r="N20" s="15">
        <v>53802.085999999916</v>
      </c>
      <c r="O20" s="15">
        <v>4056.9269999999947</v>
      </c>
      <c r="P20" s="27"/>
      <c r="Q20" s="27"/>
    </row>
    <row r="21" spans="1:17" x14ac:dyDescent="0.25">
      <c r="A21" s="37"/>
      <c r="B21" s="37"/>
      <c r="C21" s="20" t="s">
        <v>16</v>
      </c>
      <c r="D21" s="25">
        <v>280526225.55600005</v>
      </c>
      <c r="E21" s="15">
        <v>92360</v>
      </c>
      <c r="F21" s="15">
        <v>0</v>
      </c>
      <c r="G21" s="15">
        <v>35337935.609999985</v>
      </c>
      <c r="H21" s="15">
        <v>245095929.94600007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37"/>
      <c r="B22" s="37"/>
      <c r="C22" s="20" t="s">
        <v>17</v>
      </c>
      <c r="D22" s="25">
        <v>112311938</v>
      </c>
      <c r="E22" s="15">
        <v>0</v>
      </c>
      <c r="F22" s="15">
        <v>0</v>
      </c>
      <c r="G22" s="15">
        <v>0</v>
      </c>
      <c r="H22" s="15">
        <v>112311938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37">
        <v>3</v>
      </c>
      <c r="B23" s="37" t="s">
        <v>20</v>
      </c>
      <c r="C23" s="21" t="s">
        <v>14</v>
      </c>
      <c r="D23" s="22">
        <v>6674339.4000000004</v>
      </c>
      <c r="E23" s="23">
        <v>0</v>
      </c>
      <c r="F23" s="23">
        <v>0</v>
      </c>
      <c r="G23" s="23">
        <v>0</v>
      </c>
      <c r="H23" s="23">
        <v>0</v>
      </c>
      <c r="I23" s="23">
        <v>6674339.4000000004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37"/>
      <c r="B24" s="37"/>
      <c r="C24" s="20" t="s">
        <v>15</v>
      </c>
      <c r="D24" s="25">
        <v>5009366</v>
      </c>
      <c r="E24" s="15">
        <v>0</v>
      </c>
      <c r="F24" s="15">
        <v>0</v>
      </c>
      <c r="G24" s="15">
        <v>0</v>
      </c>
      <c r="H24" s="15">
        <v>0</v>
      </c>
      <c r="I24" s="15">
        <v>5009366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37"/>
      <c r="B25" s="37"/>
      <c r="C25" s="20" t="s">
        <v>16</v>
      </c>
      <c r="D25" s="25">
        <v>776777.4</v>
      </c>
      <c r="E25" s="15">
        <v>0</v>
      </c>
      <c r="F25" s="15">
        <v>0</v>
      </c>
      <c r="G25" s="15">
        <v>0</v>
      </c>
      <c r="H25" s="15">
        <v>0</v>
      </c>
      <c r="I25" s="15">
        <v>776777.4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37"/>
      <c r="B26" s="37"/>
      <c r="C26" s="20" t="s">
        <v>17</v>
      </c>
      <c r="D26" s="25">
        <v>888196</v>
      </c>
      <c r="E26" s="15">
        <v>0</v>
      </c>
      <c r="F26" s="15">
        <v>0</v>
      </c>
      <c r="G26" s="15">
        <v>0</v>
      </c>
      <c r="H26" s="15">
        <v>0</v>
      </c>
      <c r="I26" s="15">
        <v>888196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37">
        <v>4</v>
      </c>
      <c r="B27" s="37" t="s">
        <v>21</v>
      </c>
      <c r="C27" s="21" t="s">
        <v>14</v>
      </c>
      <c r="D27" s="22">
        <v>4481461</v>
      </c>
      <c r="E27" s="23">
        <v>16935</v>
      </c>
      <c r="F27" s="23">
        <v>0</v>
      </c>
      <c r="G27" s="23">
        <v>3035146</v>
      </c>
      <c r="H27" s="23">
        <v>1429380</v>
      </c>
      <c r="I27" s="23">
        <v>0</v>
      </c>
      <c r="J27" s="23">
        <v>0</v>
      </c>
      <c r="K27" s="24">
        <v>719.84899999999993</v>
      </c>
      <c r="L27" s="23">
        <v>36.403999999999996</v>
      </c>
      <c r="M27" s="23">
        <v>0</v>
      </c>
      <c r="N27" s="23">
        <v>679.56899999999996</v>
      </c>
      <c r="O27" s="23">
        <v>3.8759999999999999</v>
      </c>
      <c r="P27" s="23">
        <v>0</v>
      </c>
      <c r="Q27" s="23">
        <v>0</v>
      </c>
    </row>
    <row r="28" spans="1:17" x14ac:dyDescent="0.25">
      <c r="A28" s="37"/>
      <c r="B28" s="37"/>
      <c r="C28" s="20" t="s">
        <v>15</v>
      </c>
      <c r="D28" s="25">
        <v>799192</v>
      </c>
      <c r="E28" s="15">
        <v>16935</v>
      </c>
      <c r="F28" s="15">
        <v>0</v>
      </c>
      <c r="G28" s="15">
        <v>702843</v>
      </c>
      <c r="H28" s="15">
        <v>79414</v>
      </c>
      <c r="I28" s="15">
        <v>0</v>
      </c>
      <c r="J28" s="15">
        <v>0</v>
      </c>
      <c r="K28" s="26">
        <v>719.84899999999993</v>
      </c>
      <c r="L28" s="15">
        <v>36.403999999999996</v>
      </c>
      <c r="M28" s="15">
        <v>0</v>
      </c>
      <c r="N28" s="15">
        <v>679.56899999999996</v>
      </c>
      <c r="O28" s="15">
        <v>3.8759999999999999</v>
      </c>
      <c r="P28" s="27"/>
      <c r="Q28" s="27"/>
    </row>
    <row r="29" spans="1:17" x14ac:dyDescent="0.25">
      <c r="A29" s="37"/>
      <c r="B29" s="37"/>
      <c r="C29" s="20" t="s">
        <v>16</v>
      </c>
      <c r="D29" s="25">
        <v>2464521</v>
      </c>
      <c r="E29" s="15">
        <v>0</v>
      </c>
      <c r="F29" s="15">
        <v>0</v>
      </c>
      <c r="G29" s="15">
        <v>1114555</v>
      </c>
      <c r="H29" s="15">
        <v>1349966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37"/>
      <c r="B30" s="37"/>
      <c r="C30" s="20" t="s">
        <v>17</v>
      </c>
      <c r="D30" s="25">
        <v>1217748</v>
      </c>
      <c r="E30" s="15">
        <v>0</v>
      </c>
      <c r="F30" s="15">
        <v>0</v>
      </c>
      <c r="G30" s="15">
        <v>1217748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37">
        <v>5</v>
      </c>
      <c r="B31" s="37" t="s">
        <v>22</v>
      </c>
      <c r="C31" s="21" t="s">
        <v>14</v>
      </c>
      <c r="D31" s="22">
        <v>5555481.8660000004</v>
      </c>
      <c r="E31" s="23">
        <v>2254375</v>
      </c>
      <c r="F31" s="23">
        <v>5990</v>
      </c>
      <c r="G31" s="23">
        <v>1390518</v>
      </c>
      <c r="H31" s="23">
        <v>1904598.8659999999</v>
      </c>
      <c r="I31" s="23">
        <v>0</v>
      </c>
      <c r="J31" s="23">
        <v>0</v>
      </c>
      <c r="K31" s="24">
        <v>1500.8579999999999</v>
      </c>
      <c r="L31" s="23">
        <v>1315.239</v>
      </c>
      <c r="M31" s="23">
        <v>0</v>
      </c>
      <c r="N31" s="23">
        <v>164.22400000000002</v>
      </c>
      <c r="O31" s="23">
        <v>21.395000000000003</v>
      </c>
      <c r="P31" s="23">
        <v>0</v>
      </c>
      <c r="Q31" s="23">
        <v>0</v>
      </c>
    </row>
    <row r="32" spans="1:17" x14ac:dyDescent="0.25">
      <c r="A32" s="37"/>
      <c r="B32" s="37"/>
      <c r="C32" s="20" t="s">
        <v>15</v>
      </c>
      <c r="D32" s="25">
        <v>3360312</v>
      </c>
      <c r="E32" s="15">
        <v>2222711</v>
      </c>
      <c r="F32" s="15">
        <v>0</v>
      </c>
      <c r="G32" s="15">
        <v>957135</v>
      </c>
      <c r="H32" s="15">
        <v>180466</v>
      </c>
      <c r="I32" s="15">
        <v>0</v>
      </c>
      <c r="J32" s="15">
        <v>0</v>
      </c>
      <c r="K32" s="26">
        <v>1500.8579999999999</v>
      </c>
      <c r="L32" s="15">
        <v>1315.239</v>
      </c>
      <c r="M32" s="15">
        <v>0</v>
      </c>
      <c r="N32" s="15">
        <v>164.22400000000002</v>
      </c>
      <c r="O32" s="15">
        <v>21.395000000000003</v>
      </c>
      <c r="P32" s="27"/>
      <c r="Q32" s="27"/>
    </row>
    <row r="33" spans="1:17" x14ac:dyDescent="0.25">
      <c r="A33" s="37"/>
      <c r="B33" s="37"/>
      <c r="C33" s="20" t="s">
        <v>16</v>
      </c>
      <c r="D33" s="25">
        <v>1576523.8659999999</v>
      </c>
      <c r="E33" s="15">
        <v>0</v>
      </c>
      <c r="F33" s="15">
        <v>0</v>
      </c>
      <c r="G33" s="15">
        <v>268427</v>
      </c>
      <c r="H33" s="15">
        <v>1308096.8659999999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37"/>
      <c r="B34" s="37"/>
      <c r="C34" s="20" t="s">
        <v>17</v>
      </c>
      <c r="D34" s="25">
        <v>618646</v>
      </c>
      <c r="E34" s="15">
        <v>31664</v>
      </c>
      <c r="F34" s="15">
        <v>5990</v>
      </c>
      <c r="G34" s="15">
        <v>164956</v>
      </c>
      <c r="H34" s="15">
        <v>416036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34">
        <v>6</v>
      </c>
      <c r="B35" s="34" t="s">
        <v>23</v>
      </c>
      <c r="C35" s="21" t="s">
        <v>14</v>
      </c>
      <c r="D35" s="22">
        <v>8133395.9859999996</v>
      </c>
      <c r="E35" s="23">
        <v>1066492</v>
      </c>
      <c r="F35" s="23">
        <v>1023391</v>
      </c>
      <c r="G35" s="23">
        <v>3351284.8250000002</v>
      </c>
      <c r="H35" s="23">
        <v>2692228.1609999998</v>
      </c>
      <c r="I35" s="23">
        <v>0</v>
      </c>
      <c r="J35" s="23">
        <v>0</v>
      </c>
      <c r="K35" s="24">
        <v>3094.3090000000002</v>
      </c>
      <c r="L35" s="23">
        <v>1813.7250000000001</v>
      </c>
      <c r="M35" s="23">
        <v>580.245</v>
      </c>
      <c r="N35" s="23">
        <v>665.99099999999999</v>
      </c>
      <c r="O35" s="23">
        <v>34.347999999999999</v>
      </c>
      <c r="P35" s="23">
        <v>0</v>
      </c>
      <c r="Q35" s="23">
        <v>0</v>
      </c>
    </row>
    <row r="36" spans="1:17" x14ac:dyDescent="0.25">
      <c r="A36" s="35"/>
      <c r="B36" s="35"/>
      <c r="C36" s="20" t="s">
        <v>15</v>
      </c>
      <c r="D36" s="25">
        <v>5047314.818</v>
      </c>
      <c r="E36" s="15">
        <v>1066492</v>
      </c>
      <c r="F36" s="15">
        <v>846039</v>
      </c>
      <c r="G36" s="15">
        <v>2481911.9550000001</v>
      </c>
      <c r="H36" s="15">
        <v>652871.86300000001</v>
      </c>
      <c r="I36" s="15">
        <v>0</v>
      </c>
      <c r="J36" s="15">
        <v>0</v>
      </c>
      <c r="K36" s="26">
        <v>3094.3090000000002</v>
      </c>
      <c r="L36" s="15">
        <v>1813.7250000000001</v>
      </c>
      <c r="M36" s="15">
        <v>580.245</v>
      </c>
      <c r="N36" s="15">
        <v>665.99099999999999</v>
      </c>
      <c r="O36" s="15">
        <v>34.347999999999999</v>
      </c>
      <c r="P36" s="27"/>
      <c r="Q36" s="27"/>
    </row>
    <row r="37" spans="1:17" x14ac:dyDescent="0.25">
      <c r="A37" s="35"/>
      <c r="B37" s="35"/>
      <c r="C37" s="20" t="s">
        <v>16</v>
      </c>
      <c r="D37" s="25">
        <v>2486679.1680000001</v>
      </c>
      <c r="E37" s="15">
        <v>0</v>
      </c>
      <c r="F37" s="15">
        <v>177352</v>
      </c>
      <c r="G37" s="15">
        <v>393578.87</v>
      </c>
      <c r="H37" s="15">
        <v>1915748.298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36"/>
      <c r="B38" s="36"/>
      <c r="C38" s="20" t="s">
        <v>17</v>
      </c>
      <c r="D38" s="25">
        <v>599402</v>
      </c>
      <c r="E38" s="15">
        <v>0</v>
      </c>
      <c r="F38" s="15">
        <v>0</v>
      </c>
      <c r="G38" s="15">
        <v>475794</v>
      </c>
      <c r="H38" s="15">
        <v>123608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34">
        <v>7</v>
      </c>
      <c r="B39" s="34" t="s">
        <v>24</v>
      </c>
      <c r="C39" s="21" t="s">
        <v>14</v>
      </c>
      <c r="D39" s="22">
        <v>4077175</v>
      </c>
      <c r="E39" s="23">
        <v>50420</v>
      </c>
      <c r="F39" s="23">
        <v>93891</v>
      </c>
      <c r="G39" s="23">
        <v>3359169</v>
      </c>
      <c r="H39" s="23">
        <v>573695</v>
      </c>
      <c r="I39" s="23">
        <v>0</v>
      </c>
      <c r="J39" s="23">
        <v>0</v>
      </c>
      <c r="K39" s="24">
        <v>1091.6709999999998</v>
      </c>
      <c r="L39" s="23">
        <v>0</v>
      </c>
      <c r="M39" s="23">
        <v>41.052</v>
      </c>
      <c r="N39" s="23">
        <v>1049.174</v>
      </c>
      <c r="O39" s="23">
        <v>1.4450000000000001</v>
      </c>
      <c r="P39" s="23">
        <v>0</v>
      </c>
      <c r="Q39" s="23">
        <v>0</v>
      </c>
    </row>
    <row r="40" spans="1:17" x14ac:dyDescent="0.25">
      <c r="A40" s="35"/>
      <c r="B40" s="35"/>
      <c r="C40" s="20" t="s">
        <v>15</v>
      </c>
      <c r="D40" s="25">
        <v>1896334</v>
      </c>
      <c r="E40" s="15">
        <v>0</v>
      </c>
      <c r="F40" s="15">
        <v>78126</v>
      </c>
      <c r="G40" s="15">
        <v>1670960</v>
      </c>
      <c r="H40" s="15">
        <v>147248</v>
      </c>
      <c r="I40" s="15">
        <v>0</v>
      </c>
      <c r="J40" s="15">
        <v>0</v>
      </c>
      <c r="K40" s="26">
        <v>1091.6709999999998</v>
      </c>
      <c r="L40" s="15">
        <v>0</v>
      </c>
      <c r="M40" s="15">
        <v>41.052</v>
      </c>
      <c r="N40" s="15">
        <v>1049.174</v>
      </c>
      <c r="O40" s="15">
        <v>1.4450000000000001</v>
      </c>
      <c r="P40" s="27"/>
      <c r="Q40" s="27"/>
    </row>
    <row r="41" spans="1:17" x14ac:dyDescent="0.25">
      <c r="A41" s="35"/>
      <c r="B41" s="35"/>
      <c r="C41" s="20" t="s">
        <v>16</v>
      </c>
      <c r="D41" s="25">
        <v>1663217</v>
      </c>
      <c r="E41" s="15">
        <v>0</v>
      </c>
      <c r="F41" s="15">
        <v>0</v>
      </c>
      <c r="G41" s="15">
        <v>1236770</v>
      </c>
      <c r="H41" s="15">
        <v>426447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36"/>
      <c r="B42" s="36"/>
      <c r="C42" s="20" t="s">
        <v>17</v>
      </c>
      <c r="D42" s="25">
        <v>517624</v>
      </c>
      <c r="E42" s="15">
        <v>50420</v>
      </c>
      <c r="F42" s="15">
        <v>15765</v>
      </c>
      <c r="G42" s="15">
        <v>451439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37">
        <v>8</v>
      </c>
      <c r="B43" s="37" t="s">
        <v>25</v>
      </c>
      <c r="C43" s="21" t="s">
        <v>14</v>
      </c>
      <c r="D43" s="22">
        <v>1899112</v>
      </c>
      <c r="E43" s="23">
        <v>395010</v>
      </c>
      <c r="F43" s="23">
        <v>32707</v>
      </c>
      <c r="G43" s="23">
        <v>953684</v>
      </c>
      <c r="H43" s="23">
        <v>517711</v>
      </c>
      <c r="I43" s="23">
        <v>0</v>
      </c>
      <c r="J43" s="23">
        <v>0</v>
      </c>
      <c r="K43" s="24">
        <v>880.50199999999995</v>
      </c>
      <c r="L43" s="23">
        <v>0</v>
      </c>
      <c r="M43" s="23">
        <v>21.042999999999999</v>
      </c>
      <c r="N43" s="23">
        <v>504.16699999999997</v>
      </c>
      <c r="O43" s="23">
        <v>355.29200000000003</v>
      </c>
      <c r="P43" s="23">
        <v>0</v>
      </c>
      <c r="Q43" s="23">
        <v>0</v>
      </c>
    </row>
    <row r="44" spans="1:17" x14ac:dyDescent="0.25">
      <c r="A44" s="37"/>
      <c r="B44" s="37"/>
      <c r="C44" s="20" t="s">
        <v>15</v>
      </c>
      <c r="D44" s="25">
        <v>1259662</v>
      </c>
      <c r="E44" s="15">
        <v>0</v>
      </c>
      <c r="F44" s="15">
        <v>32707</v>
      </c>
      <c r="G44" s="15">
        <v>910230</v>
      </c>
      <c r="H44" s="15">
        <v>316725</v>
      </c>
      <c r="I44" s="15">
        <v>0</v>
      </c>
      <c r="J44" s="15">
        <v>0</v>
      </c>
      <c r="K44" s="26">
        <v>880.50199999999995</v>
      </c>
      <c r="L44" s="15">
        <v>0</v>
      </c>
      <c r="M44" s="15">
        <v>21.042999999999999</v>
      </c>
      <c r="N44" s="15">
        <v>504.16699999999997</v>
      </c>
      <c r="O44" s="15">
        <v>355.29200000000003</v>
      </c>
      <c r="P44" s="27"/>
      <c r="Q44" s="27"/>
    </row>
    <row r="45" spans="1:17" x14ac:dyDescent="0.25">
      <c r="A45" s="37"/>
      <c r="B45" s="37"/>
      <c r="C45" s="20" t="s">
        <v>16</v>
      </c>
      <c r="D45" s="25">
        <v>244440</v>
      </c>
      <c r="E45" s="15">
        <v>0</v>
      </c>
      <c r="F45" s="15">
        <v>0</v>
      </c>
      <c r="G45" s="15">
        <v>43454</v>
      </c>
      <c r="H45" s="15">
        <v>200986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37"/>
      <c r="B46" s="37"/>
      <c r="C46" s="20" t="s">
        <v>17</v>
      </c>
      <c r="D46" s="25">
        <v>395010</v>
      </c>
      <c r="E46" s="15">
        <v>395010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37">
        <v>9</v>
      </c>
      <c r="B47" s="37" t="s">
        <v>26</v>
      </c>
      <c r="C47" s="21" t="s">
        <v>14</v>
      </c>
      <c r="D47" s="22">
        <v>5705344.9900000002</v>
      </c>
      <c r="E47" s="23">
        <v>2026546</v>
      </c>
      <c r="F47" s="23">
        <v>52035</v>
      </c>
      <c r="G47" s="23">
        <v>2250478</v>
      </c>
      <c r="H47" s="23">
        <v>1376285.99</v>
      </c>
      <c r="I47" s="23">
        <v>0</v>
      </c>
      <c r="J47" s="23">
        <v>0</v>
      </c>
      <c r="K47" s="24">
        <v>3218.8469999999998</v>
      </c>
      <c r="L47" s="23">
        <v>2533.4859999999999</v>
      </c>
      <c r="M47" s="23">
        <v>0</v>
      </c>
      <c r="N47" s="23">
        <v>617.47300000000007</v>
      </c>
      <c r="O47" s="23">
        <v>67.888000000000005</v>
      </c>
      <c r="P47" s="23">
        <v>0</v>
      </c>
      <c r="Q47" s="23">
        <v>0</v>
      </c>
    </row>
    <row r="48" spans="1:17" x14ac:dyDescent="0.25">
      <c r="A48" s="37"/>
      <c r="B48" s="37"/>
      <c r="C48" s="20" t="s">
        <v>15</v>
      </c>
      <c r="D48" s="25">
        <v>3974466</v>
      </c>
      <c r="E48" s="15">
        <v>1935318</v>
      </c>
      <c r="F48" s="15">
        <v>0</v>
      </c>
      <c r="G48" s="15">
        <v>1874363</v>
      </c>
      <c r="H48" s="15">
        <v>164785</v>
      </c>
      <c r="I48" s="15">
        <v>0</v>
      </c>
      <c r="J48" s="15">
        <v>0</v>
      </c>
      <c r="K48" s="26">
        <v>3218.8469999999998</v>
      </c>
      <c r="L48" s="15">
        <v>2533.4859999999999</v>
      </c>
      <c r="M48" s="15">
        <v>0</v>
      </c>
      <c r="N48" s="15">
        <v>617.47300000000007</v>
      </c>
      <c r="O48" s="15">
        <v>67.888000000000005</v>
      </c>
      <c r="P48" s="27"/>
      <c r="Q48" s="27"/>
    </row>
    <row r="49" spans="1:17" x14ac:dyDescent="0.25">
      <c r="A49" s="37"/>
      <c r="B49" s="37"/>
      <c r="C49" s="20" t="s">
        <v>16</v>
      </c>
      <c r="D49" s="25">
        <v>1263351.99</v>
      </c>
      <c r="E49" s="15">
        <v>0</v>
      </c>
      <c r="F49" s="15">
        <v>0</v>
      </c>
      <c r="G49" s="15">
        <v>51851</v>
      </c>
      <c r="H49" s="15">
        <v>1211500.99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37"/>
      <c r="B50" s="37"/>
      <c r="C50" s="20" t="s">
        <v>17</v>
      </c>
      <c r="D50" s="25">
        <v>467527</v>
      </c>
      <c r="E50" s="15">
        <v>91228</v>
      </c>
      <c r="F50" s="15">
        <v>52035</v>
      </c>
      <c r="G50" s="15">
        <v>324264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37">
        <v>10</v>
      </c>
      <c r="B51" s="37" t="s">
        <v>27</v>
      </c>
      <c r="C51" s="21" t="s">
        <v>14</v>
      </c>
      <c r="D51" s="22">
        <v>1248330.46</v>
      </c>
      <c r="E51" s="23">
        <v>19537</v>
      </c>
      <c r="F51" s="23">
        <v>0</v>
      </c>
      <c r="G51" s="23">
        <v>672542</v>
      </c>
      <c r="H51" s="23">
        <v>556251.46</v>
      </c>
      <c r="I51" s="23">
        <v>0</v>
      </c>
      <c r="J51" s="23">
        <v>0</v>
      </c>
      <c r="K51" s="24">
        <v>640.77100000000007</v>
      </c>
      <c r="L51" s="23">
        <v>0</v>
      </c>
      <c r="M51" s="23">
        <v>0</v>
      </c>
      <c r="N51" s="23">
        <v>640.77100000000007</v>
      </c>
      <c r="O51" s="23">
        <v>0</v>
      </c>
      <c r="P51" s="23">
        <v>0</v>
      </c>
      <c r="Q51" s="23">
        <v>0</v>
      </c>
    </row>
    <row r="52" spans="1:17" x14ac:dyDescent="0.25">
      <c r="A52" s="37"/>
      <c r="B52" s="37"/>
      <c r="C52" s="20" t="s">
        <v>15</v>
      </c>
      <c r="D52" s="25">
        <v>728744</v>
      </c>
      <c r="E52" s="15">
        <v>0</v>
      </c>
      <c r="F52" s="15">
        <v>0</v>
      </c>
      <c r="G52" s="15">
        <v>615879</v>
      </c>
      <c r="H52" s="15">
        <v>112865</v>
      </c>
      <c r="I52" s="15">
        <v>0</v>
      </c>
      <c r="J52" s="15">
        <v>0</v>
      </c>
      <c r="K52" s="26">
        <v>640.77100000000007</v>
      </c>
      <c r="L52" s="15">
        <v>0</v>
      </c>
      <c r="M52" s="15">
        <v>0</v>
      </c>
      <c r="N52" s="15">
        <v>640.77100000000007</v>
      </c>
      <c r="O52" s="15">
        <v>0</v>
      </c>
      <c r="P52" s="27"/>
      <c r="Q52" s="27"/>
    </row>
    <row r="53" spans="1:17" x14ac:dyDescent="0.25">
      <c r="A53" s="37"/>
      <c r="B53" s="37"/>
      <c r="C53" s="20" t="s">
        <v>16</v>
      </c>
      <c r="D53" s="25">
        <v>339710.46</v>
      </c>
      <c r="E53" s="15">
        <v>0</v>
      </c>
      <c r="F53" s="15">
        <v>0</v>
      </c>
      <c r="G53" s="15">
        <v>26992</v>
      </c>
      <c r="H53" s="15">
        <v>312718.46000000002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37"/>
      <c r="B54" s="37"/>
      <c r="C54" s="20" t="s">
        <v>17</v>
      </c>
      <c r="D54" s="25">
        <v>179876</v>
      </c>
      <c r="E54" s="15">
        <v>19537</v>
      </c>
      <c r="F54" s="15">
        <v>0</v>
      </c>
      <c r="G54" s="15">
        <v>29671</v>
      </c>
      <c r="H54" s="15">
        <v>130668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37">
        <v>11</v>
      </c>
      <c r="B55" s="37" t="s">
        <v>28</v>
      </c>
      <c r="C55" s="21" t="s">
        <v>14</v>
      </c>
      <c r="D55" s="22">
        <v>13778640.277000001</v>
      </c>
      <c r="E55" s="23">
        <v>0</v>
      </c>
      <c r="F55" s="23">
        <v>11478</v>
      </c>
      <c r="G55" s="23">
        <v>4587035.9340000004</v>
      </c>
      <c r="H55" s="23">
        <v>9180126.3430000003</v>
      </c>
      <c r="I55" s="23">
        <v>0</v>
      </c>
      <c r="J55" s="23">
        <v>0</v>
      </c>
      <c r="K55" s="24">
        <v>2188.2179999999998</v>
      </c>
      <c r="L55" s="23">
        <v>0</v>
      </c>
      <c r="M55" s="23">
        <v>0</v>
      </c>
      <c r="N55" s="23">
        <v>1417.7889999999998</v>
      </c>
      <c r="O55" s="23">
        <v>770.42899999999997</v>
      </c>
      <c r="P55" s="23">
        <v>0</v>
      </c>
      <c r="Q55" s="23">
        <v>0</v>
      </c>
    </row>
    <row r="56" spans="1:17" x14ac:dyDescent="0.25">
      <c r="A56" s="37"/>
      <c r="B56" s="37"/>
      <c r="C56" s="20" t="s">
        <v>15</v>
      </c>
      <c r="D56" s="25">
        <v>7446890</v>
      </c>
      <c r="E56" s="15">
        <v>0</v>
      </c>
      <c r="F56" s="15">
        <v>11478</v>
      </c>
      <c r="G56" s="15">
        <v>3168598</v>
      </c>
      <c r="H56" s="15">
        <v>4266814</v>
      </c>
      <c r="I56" s="15">
        <v>0</v>
      </c>
      <c r="J56" s="15">
        <v>0</v>
      </c>
      <c r="K56" s="26">
        <v>2188.2179999999998</v>
      </c>
      <c r="L56" s="15">
        <v>0</v>
      </c>
      <c r="M56" s="15">
        <v>0</v>
      </c>
      <c r="N56" s="15">
        <v>1417.7889999999998</v>
      </c>
      <c r="O56" s="15">
        <v>770.42899999999997</v>
      </c>
      <c r="P56" s="27"/>
      <c r="Q56" s="27"/>
    </row>
    <row r="57" spans="1:17" x14ac:dyDescent="0.25">
      <c r="A57" s="37"/>
      <c r="B57" s="37"/>
      <c r="C57" s="20" t="s">
        <v>16</v>
      </c>
      <c r="D57" s="25">
        <v>4841176.2769999998</v>
      </c>
      <c r="E57" s="15">
        <v>0</v>
      </c>
      <c r="F57" s="15">
        <v>0</v>
      </c>
      <c r="G57" s="15">
        <v>1387667.9340000001</v>
      </c>
      <c r="H57" s="15">
        <v>3453508.3429999999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37"/>
      <c r="B58" s="37"/>
      <c r="C58" s="20" t="s">
        <v>17</v>
      </c>
      <c r="D58" s="25">
        <v>1490574</v>
      </c>
      <c r="E58" s="15">
        <v>0</v>
      </c>
      <c r="F58" s="15">
        <v>0</v>
      </c>
      <c r="G58" s="15">
        <v>30770</v>
      </c>
      <c r="H58" s="15">
        <v>1459804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37">
        <v>12</v>
      </c>
      <c r="B59" s="37" t="s">
        <v>29</v>
      </c>
      <c r="C59" s="21" t="s">
        <v>14</v>
      </c>
      <c r="D59" s="22">
        <v>19095811.726000004</v>
      </c>
      <c r="E59" s="23">
        <v>1870589</v>
      </c>
      <c r="F59" s="23">
        <v>0</v>
      </c>
      <c r="G59" s="23">
        <v>3289045.1909999996</v>
      </c>
      <c r="H59" s="23">
        <v>13936177.535000002</v>
      </c>
      <c r="I59" s="23">
        <v>0</v>
      </c>
      <c r="J59" s="23">
        <v>0</v>
      </c>
      <c r="K59" s="24">
        <v>1831.4829999999997</v>
      </c>
      <c r="L59" s="23">
        <v>1613.5539999999999</v>
      </c>
      <c r="M59" s="23">
        <v>0</v>
      </c>
      <c r="N59" s="23">
        <v>137.06900000000002</v>
      </c>
      <c r="O59" s="23">
        <v>80.86</v>
      </c>
      <c r="P59" s="23">
        <v>0</v>
      </c>
      <c r="Q59" s="23">
        <v>0</v>
      </c>
    </row>
    <row r="60" spans="1:17" x14ac:dyDescent="0.25">
      <c r="A60" s="37"/>
      <c r="B60" s="37"/>
      <c r="C60" s="20" t="s">
        <v>15</v>
      </c>
      <c r="D60" s="25">
        <v>5958681.175999999</v>
      </c>
      <c r="E60" s="15">
        <v>1870589</v>
      </c>
      <c r="F60" s="15">
        <v>0</v>
      </c>
      <c r="G60" s="15">
        <v>2346533.1909999996</v>
      </c>
      <c r="H60" s="15">
        <v>1741558.9849999999</v>
      </c>
      <c r="I60" s="15">
        <v>0</v>
      </c>
      <c r="J60" s="15">
        <v>0</v>
      </c>
      <c r="K60" s="26">
        <v>1831.4829999999997</v>
      </c>
      <c r="L60" s="15">
        <v>1613.5539999999999</v>
      </c>
      <c r="M60" s="15">
        <v>0</v>
      </c>
      <c r="N60" s="15">
        <v>137.06900000000002</v>
      </c>
      <c r="O60" s="15">
        <v>80.86</v>
      </c>
      <c r="P60" s="27"/>
      <c r="Q60" s="27"/>
    </row>
    <row r="61" spans="1:17" x14ac:dyDescent="0.25">
      <c r="A61" s="37"/>
      <c r="B61" s="37"/>
      <c r="C61" s="20" t="s">
        <v>16</v>
      </c>
      <c r="D61" s="25">
        <v>11204514.550000003</v>
      </c>
      <c r="E61" s="15">
        <v>0</v>
      </c>
      <c r="F61" s="15">
        <v>0</v>
      </c>
      <c r="G61" s="15">
        <v>942512</v>
      </c>
      <c r="H61" s="15">
        <v>10262002.550000003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37"/>
      <c r="B62" s="37"/>
      <c r="C62" s="20" t="s">
        <v>17</v>
      </c>
      <c r="D62" s="25">
        <v>1932616</v>
      </c>
      <c r="E62" s="15">
        <v>0</v>
      </c>
      <c r="F62" s="15">
        <v>0</v>
      </c>
      <c r="G62" s="15">
        <v>0</v>
      </c>
      <c r="H62" s="15">
        <v>1932616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37">
        <v>13</v>
      </c>
      <c r="B63" s="37" t="s">
        <v>30</v>
      </c>
      <c r="C63" s="21" t="s">
        <v>14</v>
      </c>
      <c r="D63" s="22">
        <v>4333321</v>
      </c>
      <c r="E63" s="23">
        <v>518628</v>
      </c>
      <c r="F63" s="23">
        <v>0</v>
      </c>
      <c r="G63" s="23">
        <v>3174509</v>
      </c>
      <c r="H63" s="23">
        <v>640184</v>
      </c>
      <c r="I63" s="23">
        <v>0</v>
      </c>
      <c r="J63" s="23">
        <v>0</v>
      </c>
      <c r="K63" s="24">
        <v>780.65200000000016</v>
      </c>
      <c r="L63" s="23">
        <v>0</v>
      </c>
      <c r="M63" s="23">
        <v>0</v>
      </c>
      <c r="N63" s="23">
        <v>780.04800000000012</v>
      </c>
      <c r="O63" s="23">
        <v>0.60399999999999998</v>
      </c>
      <c r="P63" s="23">
        <v>0</v>
      </c>
      <c r="Q63" s="23">
        <v>0</v>
      </c>
    </row>
    <row r="64" spans="1:17" x14ac:dyDescent="0.25">
      <c r="A64" s="37"/>
      <c r="B64" s="37"/>
      <c r="C64" s="20" t="s">
        <v>15</v>
      </c>
      <c r="D64" s="25">
        <v>2955850</v>
      </c>
      <c r="E64" s="15">
        <v>0</v>
      </c>
      <c r="F64" s="15">
        <v>0</v>
      </c>
      <c r="G64" s="15">
        <v>2928799</v>
      </c>
      <c r="H64" s="15">
        <v>27051</v>
      </c>
      <c r="I64" s="15">
        <v>0</v>
      </c>
      <c r="J64" s="15">
        <v>0</v>
      </c>
      <c r="K64" s="26">
        <v>780.65200000000016</v>
      </c>
      <c r="L64" s="15">
        <v>0</v>
      </c>
      <c r="M64" s="15">
        <v>0</v>
      </c>
      <c r="N64" s="15">
        <v>780.04800000000012</v>
      </c>
      <c r="O64" s="15">
        <v>0.60399999999999998</v>
      </c>
      <c r="P64" s="27"/>
      <c r="Q64" s="27"/>
    </row>
    <row r="65" spans="1:17" x14ac:dyDescent="0.25">
      <c r="A65" s="37"/>
      <c r="B65" s="37"/>
      <c r="C65" s="20" t="s">
        <v>16</v>
      </c>
      <c r="D65" s="25">
        <v>858843</v>
      </c>
      <c r="E65" s="15">
        <v>0</v>
      </c>
      <c r="F65" s="15">
        <v>0</v>
      </c>
      <c r="G65" s="15">
        <v>245710</v>
      </c>
      <c r="H65" s="15">
        <v>613133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37"/>
      <c r="B66" s="37"/>
      <c r="C66" s="20" t="s">
        <v>17</v>
      </c>
      <c r="D66" s="25">
        <v>518628</v>
      </c>
      <c r="E66" s="15">
        <v>518628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37">
        <v>14</v>
      </c>
      <c r="B67" s="37" t="s">
        <v>31</v>
      </c>
      <c r="C67" s="21" t="s">
        <v>14</v>
      </c>
      <c r="D67" s="22">
        <v>3609701.57</v>
      </c>
      <c r="E67" s="23">
        <v>121053</v>
      </c>
      <c r="F67" s="23">
        <v>0</v>
      </c>
      <c r="G67" s="23">
        <v>1102730</v>
      </c>
      <c r="H67" s="23">
        <v>2385918.5699999998</v>
      </c>
      <c r="I67" s="23">
        <v>0</v>
      </c>
      <c r="J67" s="23">
        <v>0</v>
      </c>
      <c r="K67" s="24">
        <v>66.984000000000009</v>
      </c>
      <c r="L67" s="23">
        <v>0</v>
      </c>
      <c r="M67" s="23">
        <v>0</v>
      </c>
      <c r="N67" s="23">
        <v>66.984000000000009</v>
      </c>
      <c r="O67" s="23">
        <v>0</v>
      </c>
      <c r="P67" s="23">
        <v>0</v>
      </c>
      <c r="Q67" s="23">
        <v>0</v>
      </c>
    </row>
    <row r="68" spans="1:17" x14ac:dyDescent="0.25">
      <c r="A68" s="37"/>
      <c r="B68" s="37"/>
      <c r="C68" s="20" t="s">
        <v>15</v>
      </c>
      <c r="D68" s="25">
        <v>622116</v>
      </c>
      <c r="E68" s="15">
        <v>0</v>
      </c>
      <c r="F68" s="15">
        <v>0</v>
      </c>
      <c r="G68" s="15">
        <v>316084</v>
      </c>
      <c r="H68" s="15">
        <v>306032</v>
      </c>
      <c r="I68" s="15">
        <v>0</v>
      </c>
      <c r="J68" s="15">
        <v>0</v>
      </c>
      <c r="K68" s="26">
        <v>66.984000000000009</v>
      </c>
      <c r="L68" s="15">
        <v>0</v>
      </c>
      <c r="M68" s="15">
        <v>0</v>
      </c>
      <c r="N68" s="15">
        <v>66.984000000000009</v>
      </c>
      <c r="O68" s="15">
        <v>0</v>
      </c>
      <c r="P68" s="27"/>
      <c r="Q68" s="27"/>
    </row>
    <row r="69" spans="1:17" x14ac:dyDescent="0.25">
      <c r="A69" s="37"/>
      <c r="B69" s="37"/>
      <c r="C69" s="20" t="s">
        <v>16</v>
      </c>
      <c r="D69" s="25">
        <v>2197117.5699999998</v>
      </c>
      <c r="E69" s="15">
        <v>0</v>
      </c>
      <c r="F69" s="15">
        <v>0</v>
      </c>
      <c r="G69" s="15">
        <v>117231</v>
      </c>
      <c r="H69" s="15">
        <v>2079886.5699999998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37"/>
      <c r="B70" s="37"/>
      <c r="C70" s="20" t="s">
        <v>17</v>
      </c>
      <c r="D70" s="25">
        <v>790468</v>
      </c>
      <c r="E70" s="15">
        <v>121053</v>
      </c>
      <c r="F70" s="15">
        <v>0</v>
      </c>
      <c r="G70" s="15">
        <v>669415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37">
        <v>15</v>
      </c>
      <c r="B71" s="37" t="s">
        <v>32</v>
      </c>
      <c r="C71" s="21" t="s">
        <v>14</v>
      </c>
      <c r="D71" s="22">
        <v>3305206.21</v>
      </c>
      <c r="E71" s="23">
        <v>9180</v>
      </c>
      <c r="F71" s="23">
        <v>0</v>
      </c>
      <c r="G71" s="23">
        <v>903889.2</v>
      </c>
      <c r="H71" s="23">
        <v>2392137.0099999998</v>
      </c>
      <c r="I71" s="23">
        <v>0</v>
      </c>
      <c r="J71" s="23">
        <v>0</v>
      </c>
      <c r="K71" s="24">
        <v>264.38499999999999</v>
      </c>
      <c r="L71" s="23">
        <v>0</v>
      </c>
      <c r="M71" s="23">
        <v>0</v>
      </c>
      <c r="N71" s="23">
        <v>61.836999999999996</v>
      </c>
      <c r="O71" s="23">
        <v>202.54799999999997</v>
      </c>
      <c r="P71" s="23">
        <v>0</v>
      </c>
      <c r="Q71" s="23">
        <v>0</v>
      </c>
    </row>
    <row r="72" spans="1:17" x14ac:dyDescent="0.25">
      <c r="A72" s="37"/>
      <c r="B72" s="37"/>
      <c r="C72" s="20" t="s">
        <v>15</v>
      </c>
      <c r="D72" s="25">
        <v>1250897</v>
      </c>
      <c r="E72" s="15">
        <v>9180</v>
      </c>
      <c r="F72" s="15">
        <v>0</v>
      </c>
      <c r="G72" s="15">
        <v>769155</v>
      </c>
      <c r="H72" s="15">
        <v>472562</v>
      </c>
      <c r="I72" s="15">
        <v>0</v>
      </c>
      <c r="J72" s="15">
        <v>0</v>
      </c>
      <c r="K72" s="26">
        <v>264.38499999999999</v>
      </c>
      <c r="L72" s="15">
        <v>0</v>
      </c>
      <c r="M72" s="15">
        <v>0</v>
      </c>
      <c r="N72" s="15">
        <v>61.836999999999996</v>
      </c>
      <c r="O72" s="15">
        <v>202.54799999999997</v>
      </c>
      <c r="P72" s="27"/>
      <c r="Q72" s="27"/>
    </row>
    <row r="73" spans="1:17" x14ac:dyDescent="0.25">
      <c r="A73" s="37"/>
      <c r="B73" s="37"/>
      <c r="C73" s="20" t="s">
        <v>16</v>
      </c>
      <c r="D73" s="25">
        <v>1807178.21</v>
      </c>
      <c r="E73" s="15">
        <v>0</v>
      </c>
      <c r="F73" s="15">
        <v>0</v>
      </c>
      <c r="G73" s="15">
        <v>130001.2</v>
      </c>
      <c r="H73" s="15">
        <v>1677177.01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37"/>
      <c r="B74" s="37"/>
      <c r="C74" s="20" t="s">
        <v>17</v>
      </c>
      <c r="D74" s="25">
        <v>247131</v>
      </c>
      <c r="E74" s="15">
        <v>0</v>
      </c>
      <c r="F74" s="15">
        <v>0</v>
      </c>
      <c r="G74" s="15">
        <v>4733</v>
      </c>
      <c r="H74" s="15">
        <v>242398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37">
        <v>16</v>
      </c>
      <c r="B75" s="37" t="s">
        <v>33</v>
      </c>
      <c r="C75" s="21" t="s">
        <v>14</v>
      </c>
      <c r="D75" s="22">
        <v>16730105.810000002</v>
      </c>
      <c r="E75" s="23">
        <v>329692</v>
      </c>
      <c r="F75" s="23">
        <v>21728</v>
      </c>
      <c r="G75" s="23">
        <v>7325718</v>
      </c>
      <c r="H75" s="23">
        <v>9052967.8100000024</v>
      </c>
      <c r="I75" s="23">
        <v>0</v>
      </c>
      <c r="J75" s="23">
        <v>0</v>
      </c>
      <c r="K75" s="24">
        <v>2544.009</v>
      </c>
      <c r="L75" s="23">
        <v>0</v>
      </c>
      <c r="M75" s="23">
        <v>0</v>
      </c>
      <c r="N75" s="23">
        <v>2506.9949999999999</v>
      </c>
      <c r="O75" s="23">
        <v>37.014000000000003</v>
      </c>
      <c r="P75" s="23">
        <v>0</v>
      </c>
      <c r="Q75" s="23">
        <v>0</v>
      </c>
    </row>
    <row r="76" spans="1:17" x14ac:dyDescent="0.25">
      <c r="A76" s="37"/>
      <c r="B76" s="37"/>
      <c r="C76" s="20" t="s">
        <v>15</v>
      </c>
      <c r="D76" s="25">
        <v>6222012</v>
      </c>
      <c r="E76" s="15">
        <v>0</v>
      </c>
      <c r="F76" s="15">
        <v>0</v>
      </c>
      <c r="G76" s="15">
        <v>5999973</v>
      </c>
      <c r="H76" s="15">
        <v>222039</v>
      </c>
      <c r="I76" s="15">
        <v>0</v>
      </c>
      <c r="J76" s="15">
        <v>0</v>
      </c>
      <c r="K76" s="26">
        <v>2544.009</v>
      </c>
      <c r="L76" s="15">
        <v>0</v>
      </c>
      <c r="M76" s="15">
        <v>0</v>
      </c>
      <c r="N76" s="15">
        <v>2506.9949999999999</v>
      </c>
      <c r="O76" s="15">
        <v>37.014000000000003</v>
      </c>
      <c r="P76" s="27"/>
      <c r="Q76" s="27"/>
    </row>
    <row r="77" spans="1:17" x14ac:dyDescent="0.25">
      <c r="A77" s="37"/>
      <c r="B77" s="37"/>
      <c r="C77" s="20" t="s">
        <v>16</v>
      </c>
      <c r="D77" s="25">
        <v>9322615.8100000024</v>
      </c>
      <c r="E77" s="15">
        <v>0</v>
      </c>
      <c r="F77" s="15">
        <v>0</v>
      </c>
      <c r="G77" s="15">
        <v>494518</v>
      </c>
      <c r="H77" s="15">
        <v>8828097.8100000024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37"/>
      <c r="B78" s="37"/>
      <c r="C78" s="20" t="s">
        <v>17</v>
      </c>
      <c r="D78" s="25">
        <v>1185478</v>
      </c>
      <c r="E78" s="15">
        <v>329692</v>
      </c>
      <c r="F78" s="15">
        <v>21728</v>
      </c>
      <c r="G78" s="15">
        <v>831227</v>
      </c>
      <c r="H78" s="15">
        <v>2831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37">
        <v>17</v>
      </c>
      <c r="B79" s="37" t="s">
        <v>34</v>
      </c>
      <c r="C79" s="21" t="s">
        <v>14</v>
      </c>
      <c r="D79" s="22">
        <v>22703892.43</v>
      </c>
      <c r="E79" s="23">
        <v>1732467</v>
      </c>
      <c r="F79" s="23">
        <v>0</v>
      </c>
      <c r="G79" s="23">
        <v>9547255.2489999998</v>
      </c>
      <c r="H79" s="23">
        <v>11424170.181</v>
      </c>
      <c r="I79" s="23">
        <v>0</v>
      </c>
      <c r="J79" s="23">
        <v>0</v>
      </c>
      <c r="K79" s="24">
        <v>3074.1130000000026</v>
      </c>
      <c r="L79" s="23">
        <v>53.003</v>
      </c>
      <c r="M79" s="23">
        <v>0</v>
      </c>
      <c r="N79" s="23">
        <v>2826.8860000000022</v>
      </c>
      <c r="O79" s="23">
        <v>194.22400000000002</v>
      </c>
      <c r="P79" s="23">
        <v>0</v>
      </c>
      <c r="Q79" s="23">
        <v>0</v>
      </c>
    </row>
    <row r="80" spans="1:17" x14ac:dyDescent="0.25">
      <c r="A80" s="37"/>
      <c r="B80" s="37"/>
      <c r="C80" s="20" t="s">
        <v>15</v>
      </c>
      <c r="D80" s="25">
        <v>6598609.2750000004</v>
      </c>
      <c r="E80" s="15">
        <v>38906</v>
      </c>
      <c r="F80" s="15">
        <v>0</v>
      </c>
      <c r="G80" s="15">
        <v>4941022.9709999999</v>
      </c>
      <c r="H80" s="15">
        <v>1618680.304</v>
      </c>
      <c r="I80" s="15">
        <v>0</v>
      </c>
      <c r="J80" s="15">
        <v>0</v>
      </c>
      <c r="K80" s="26">
        <v>3074.1130000000026</v>
      </c>
      <c r="L80" s="15">
        <v>53.003</v>
      </c>
      <c r="M80" s="15">
        <v>0</v>
      </c>
      <c r="N80" s="15">
        <v>2826.8860000000022</v>
      </c>
      <c r="O80" s="15">
        <v>194.22400000000002</v>
      </c>
      <c r="P80" s="27"/>
      <c r="Q80" s="27"/>
    </row>
    <row r="81" spans="1:17" x14ac:dyDescent="0.25">
      <c r="A81" s="37"/>
      <c r="B81" s="37"/>
      <c r="C81" s="20" t="s">
        <v>16</v>
      </c>
      <c r="D81" s="25">
        <v>13623288.155000001</v>
      </c>
      <c r="E81" s="15">
        <v>363718</v>
      </c>
      <c r="F81" s="15">
        <v>0</v>
      </c>
      <c r="G81" s="15">
        <v>3457288.2780000004</v>
      </c>
      <c r="H81" s="15">
        <v>9802281.8770000003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37"/>
      <c r="B82" s="37"/>
      <c r="C82" s="20" t="s">
        <v>17</v>
      </c>
      <c r="D82" s="25">
        <v>2481995</v>
      </c>
      <c r="E82" s="15">
        <v>1329843</v>
      </c>
      <c r="F82" s="15">
        <v>0</v>
      </c>
      <c r="G82" s="15">
        <v>1148944</v>
      </c>
      <c r="H82" s="15">
        <v>3208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37">
        <v>18</v>
      </c>
      <c r="B83" s="37" t="s">
        <v>35</v>
      </c>
      <c r="C83" s="21" t="s">
        <v>14</v>
      </c>
      <c r="D83" s="22">
        <v>14919066.359000001</v>
      </c>
      <c r="E83" s="23">
        <v>1210336</v>
      </c>
      <c r="F83" s="23">
        <v>0</v>
      </c>
      <c r="G83" s="23">
        <v>6792200</v>
      </c>
      <c r="H83" s="23">
        <v>6916530.3590000002</v>
      </c>
      <c r="I83" s="23">
        <v>0</v>
      </c>
      <c r="J83" s="23">
        <v>0</v>
      </c>
      <c r="K83" s="24">
        <v>1280.6870000000001</v>
      </c>
      <c r="L83" s="23">
        <v>0</v>
      </c>
      <c r="M83" s="23">
        <v>0</v>
      </c>
      <c r="N83" s="23">
        <v>1148.7320000000002</v>
      </c>
      <c r="O83" s="23">
        <v>131.95500000000001</v>
      </c>
      <c r="P83" s="23">
        <v>0</v>
      </c>
      <c r="Q83" s="23">
        <v>0</v>
      </c>
    </row>
    <row r="84" spans="1:17" x14ac:dyDescent="0.25">
      <c r="A84" s="37"/>
      <c r="B84" s="37"/>
      <c r="C84" s="20" t="s">
        <v>15</v>
      </c>
      <c r="D84" s="25">
        <v>2849357</v>
      </c>
      <c r="E84" s="15">
        <v>0</v>
      </c>
      <c r="F84" s="15">
        <v>0</v>
      </c>
      <c r="G84" s="15">
        <v>2174503</v>
      </c>
      <c r="H84" s="15">
        <v>674854</v>
      </c>
      <c r="I84" s="15">
        <v>0</v>
      </c>
      <c r="J84" s="15">
        <v>0</v>
      </c>
      <c r="K84" s="26">
        <v>1280.6870000000001</v>
      </c>
      <c r="L84" s="15">
        <v>0</v>
      </c>
      <c r="M84" s="15">
        <v>0</v>
      </c>
      <c r="N84" s="15">
        <v>1148.7320000000002</v>
      </c>
      <c r="O84" s="15">
        <v>131.95500000000001</v>
      </c>
      <c r="P84" s="27"/>
      <c r="Q84" s="27"/>
    </row>
    <row r="85" spans="1:17" x14ac:dyDescent="0.25">
      <c r="A85" s="37"/>
      <c r="B85" s="37"/>
      <c r="C85" s="20" t="s">
        <v>16</v>
      </c>
      <c r="D85" s="25">
        <v>10021575.359000001</v>
      </c>
      <c r="E85" s="15">
        <v>0</v>
      </c>
      <c r="F85" s="15">
        <v>0</v>
      </c>
      <c r="G85" s="15">
        <v>3780262</v>
      </c>
      <c r="H85" s="15">
        <v>6241313.3590000002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37"/>
      <c r="B86" s="37"/>
      <c r="C86" s="20" t="s">
        <v>17</v>
      </c>
      <c r="D86" s="25">
        <v>2048134</v>
      </c>
      <c r="E86" s="15">
        <v>1210336</v>
      </c>
      <c r="F86" s="15">
        <v>0</v>
      </c>
      <c r="G86" s="15">
        <v>837435</v>
      </c>
      <c r="H86" s="15">
        <v>363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37">
        <v>19</v>
      </c>
      <c r="B87" s="37" t="s">
        <v>36</v>
      </c>
      <c r="C87" s="21" t="s">
        <v>14</v>
      </c>
      <c r="D87" s="22">
        <v>8790648.2210000008</v>
      </c>
      <c r="E87" s="23">
        <v>0</v>
      </c>
      <c r="F87" s="23">
        <v>0</v>
      </c>
      <c r="G87" s="23">
        <v>6562656</v>
      </c>
      <c r="H87" s="23">
        <v>2227992.2209999999</v>
      </c>
      <c r="I87" s="23">
        <v>0</v>
      </c>
      <c r="J87" s="23">
        <v>0</v>
      </c>
      <c r="K87" s="24">
        <v>4776.0940000000001</v>
      </c>
      <c r="L87" s="23">
        <v>0</v>
      </c>
      <c r="M87" s="23">
        <v>0</v>
      </c>
      <c r="N87" s="23">
        <v>4602.2300000000005</v>
      </c>
      <c r="O87" s="23">
        <v>173.864</v>
      </c>
      <c r="P87" s="23">
        <v>0</v>
      </c>
      <c r="Q87" s="23">
        <v>0</v>
      </c>
    </row>
    <row r="88" spans="1:17" x14ac:dyDescent="0.25">
      <c r="A88" s="37"/>
      <c r="B88" s="37"/>
      <c r="C88" s="20" t="s">
        <v>15</v>
      </c>
      <c r="D88" s="25">
        <v>6949717</v>
      </c>
      <c r="E88" s="15">
        <v>0</v>
      </c>
      <c r="F88" s="15">
        <v>0</v>
      </c>
      <c r="G88" s="15">
        <v>6449049</v>
      </c>
      <c r="H88" s="15">
        <v>500668</v>
      </c>
      <c r="I88" s="15">
        <v>0</v>
      </c>
      <c r="J88" s="15">
        <v>0</v>
      </c>
      <c r="K88" s="26">
        <v>4776.0940000000001</v>
      </c>
      <c r="L88" s="15">
        <v>0</v>
      </c>
      <c r="M88" s="15">
        <v>0</v>
      </c>
      <c r="N88" s="15">
        <v>4602.2300000000005</v>
      </c>
      <c r="O88" s="15">
        <v>173.864</v>
      </c>
      <c r="P88" s="27"/>
      <c r="Q88" s="27"/>
    </row>
    <row r="89" spans="1:17" x14ac:dyDescent="0.25">
      <c r="A89" s="37"/>
      <c r="B89" s="37"/>
      <c r="C89" s="20" t="s">
        <v>16</v>
      </c>
      <c r="D89" s="25">
        <v>1420785.2210000001</v>
      </c>
      <c r="E89" s="15">
        <v>0</v>
      </c>
      <c r="F89" s="15">
        <v>0</v>
      </c>
      <c r="G89" s="15">
        <v>46992</v>
      </c>
      <c r="H89" s="15">
        <v>1373793.2210000001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37"/>
      <c r="B90" s="37"/>
      <c r="C90" s="20" t="s">
        <v>17</v>
      </c>
      <c r="D90" s="25">
        <v>420146</v>
      </c>
      <c r="E90" s="15">
        <v>0</v>
      </c>
      <c r="F90" s="15">
        <v>0</v>
      </c>
      <c r="G90" s="15">
        <v>66615</v>
      </c>
      <c r="H90" s="15">
        <v>353531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37">
        <v>20</v>
      </c>
      <c r="B91" s="37" t="s">
        <v>37</v>
      </c>
      <c r="C91" s="21" t="s">
        <v>14</v>
      </c>
      <c r="D91" s="22">
        <v>5244672</v>
      </c>
      <c r="E91" s="23">
        <v>911338</v>
      </c>
      <c r="F91" s="23">
        <v>0</v>
      </c>
      <c r="G91" s="23">
        <v>3762362</v>
      </c>
      <c r="H91" s="23">
        <v>570972</v>
      </c>
      <c r="I91" s="23">
        <v>0</v>
      </c>
      <c r="J91" s="23">
        <v>0</v>
      </c>
      <c r="K91" s="24">
        <v>6495.0780000000004</v>
      </c>
      <c r="L91" s="23">
        <v>835.76900000000001</v>
      </c>
      <c r="M91" s="23">
        <v>0</v>
      </c>
      <c r="N91" s="23">
        <v>5659.3090000000002</v>
      </c>
      <c r="O91" s="23">
        <v>0</v>
      </c>
      <c r="P91" s="23">
        <v>0</v>
      </c>
      <c r="Q91" s="23">
        <v>0</v>
      </c>
    </row>
    <row r="92" spans="1:17" x14ac:dyDescent="0.25">
      <c r="A92" s="37"/>
      <c r="B92" s="37"/>
      <c r="C92" s="20" t="s">
        <v>15</v>
      </c>
      <c r="D92" s="25">
        <v>4346412</v>
      </c>
      <c r="E92" s="15">
        <v>743105</v>
      </c>
      <c r="F92" s="15">
        <v>0</v>
      </c>
      <c r="G92" s="15">
        <v>3531347</v>
      </c>
      <c r="H92" s="15">
        <v>71960</v>
      </c>
      <c r="I92" s="15">
        <v>0</v>
      </c>
      <c r="J92" s="15">
        <v>0</v>
      </c>
      <c r="K92" s="26">
        <v>6495.0780000000004</v>
      </c>
      <c r="L92" s="15">
        <v>835.76900000000001</v>
      </c>
      <c r="M92" s="15">
        <v>0</v>
      </c>
      <c r="N92" s="15">
        <v>5659.3090000000002</v>
      </c>
      <c r="O92" s="15">
        <v>0</v>
      </c>
      <c r="P92" s="27"/>
      <c r="Q92" s="27"/>
    </row>
    <row r="93" spans="1:17" x14ac:dyDescent="0.25">
      <c r="A93" s="37"/>
      <c r="B93" s="37"/>
      <c r="C93" s="20" t="s">
        <v>16</v>
      </c>
      <c r="D93" s="25">
        <v>503129</v>
      </c>
      <c r="E93" s="15">
        <v>2922</v>
      </c>
      <c r="F93" s="15">
        <v>0</v>
      </c>
      <c r="G93" s="15">
        <v>1195</v>
      </c>
      <c r="H93" s="15">
        <v>499012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37"/>
      <c r="B94" s="37"/>
      <c r="C94" s="20" t="s">
        <v>17</v>
      </c>
      <c r="D94" s="25">
        <v>395131</v>
      </c>
      <c r="E94" s="15">
        <v>165311</v>
      </c>
      <c r="F94" s="15">
        <v>0</v>
      </c>
      <c r="G94" s="15">
        <v>229820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37">
        <v>21</v>
      </c>
      <c r="B95" s="37" t="s">
        <v>38</v>
      </c>
      <c r="C95" s="21" t="s">
        <v>14</v>
      </c>
      <c r="D95" s="22">
        <v>15958719.699999999</v>
      </c>
      <c r="E95" s="23">
        <v>1449500</v>
      </c>
      <c r="F95" s="23">
        <v>0</v>
      </c>
      <c r="G95" s="23">
        <v>7335067.7000000002</v>
      </c>
      <c r="H95" s="23">
        <v>7174152</v>
      </c>
      <c r="I95" s="23">
        <v>0</v>
      </c>
      <c r="J95" s="23">
        <v>0</v>
      </c>
      <c r="K95" s="24">
        <v>2743.154</v>
      </c>
      <c r="L95" s="23">
        <v>0</v>
      </c>
      <c r="M95" s="23">
        <v>0</v>
      </c>
      <c r="N95" s="23">
        <v>2532.6469999999999</v>
      </c>
      <c r="O95" s="23">
        <v>210.50700000000001</v>
      </c>
      <c r="P95" s="23">
        <v>0</v>
      </c>
      <c r="Q95" s="23">
        <v>0</v>
      </c>
    </row>
    <row r="96" spans="1:17" x14ac:dyDescent="0.25">
      <c r="A96" s="37"/>
      <c r="B96" s="37"/>
      <c r="C96" s="20" t="s">
        <v>15</v>
      </c>
      <c r="D96" s="25">
        <v>8082280</v>
      </c>
      <c r="E96" s="15">
        <v>808</v>
      </c>
      <c r="F96" s="15">
        <v>0</v>
      </c>
      <c r="G96" s="15">
        <v>7111278</v>
      </c>
      <c r="H96" s="15">
        <v>970194</v>
      </c>
      <c r="I96" s="15">
        <v>0</v>
      </c>
      <c r="J96" s="15">
        <v>0</v>
      </c>
      <c r="K96" s="26">
        <v>2743.154</v>
      </c>
      <c r="L96" s="15">
        <v>0</v>
      </c>
      <c r="M96" s="15">
        <v>0</v>
      </c>
      <c r="N96" s="15">
        <v>2532.6469999999999</v>
      </c>
      <c r="O96" s="15">
        <v>210.50700000000001</v>
      </c>
      <c r="P96" s="27"/>
      <c r="Q96" s="27"/>
    </row>
    <row r="97" spans="1:17" x14ac:dyDescent="0.25">
      <c r="A97" s="37"/>
      <c r="B97" s="37"/>
      <c r="C97" s="20" t="s">
        <v>16</v>
      </c>
      <c r="D97" s="25">
        <v>6362487.7000000002</v>
      </c>
      <c r="E97" s="15">
        <v>10538</v>
      </c>
      <c r="F97" s="15">
        <v>0</v>
      </c>
      <c r="G97" s="15">
        <v>149703.69999999998</v>
      </c>
      <c r="H97" s="15">
        <v>6202246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37"/>
      <c r="B98" s="37"/>
      <c r="C98" s="20" t="s">
        <v>17</v>
      </c>
      <c r="D98" s="25">
        <v>1513952</v>
      </c>
      <c r="E98" s="15">
        <v>1438154</v>
      </c>
      <c r="F98" s="15">
        <v>0</v>
      </c>
      <c r="G98" s="15">
        <v>74086</v>
      </c>
      <c r="H98" s="15">
        <v>1712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34">
        <v>22</v>
      </c>
      <c r="B99" s="34" t="s">
        <v>39</v>
      </c>
      <c r="C99" s="21" t="s">
        <v>14</v>
      </c>
      <c r="D99" s="22">
        <v>15355315</v>
      </c>
      <c r="E99" s="23">
        <v>13374132</v>
      </c>
      <c r="F99" s="23">
        <v>0</v>
      </c>
      <c r="G99" s="23">
        <v>1977664</v>
      </c>
      <c r="H99" s="23">
        <v>3519</v>
      </c>
      <c r="I99" s="23">
        <v>0</v>
      </c>
      <c r="J99" s="23">
        <v>0</v>
      </c>
      <c r="K99" s="24">
        <v>12682.578000000003</v>
      </c>
      <c r="L99" s="23">
        <v>10846.037000000002</v>
      </c>
      <c r="M99" s="23">
        <v>0</v>
      </c>
      <c r="N99" s="23">
        <v>1832.1170000000002</v>
      </c>
      <c r="O99" s="23">
        <v>4.4240000000000004</v>
      </c>
      <c r="P99" s="23">
        <v>0</v>
      </c>
      <c r="Q99" s="23">
        <v>0</v>
      </c>
    </row>
    <row r="100" spans="1:17" x14ac:dyDescent="0.25">
      <c r="A100" s="35"/>
      <c r="B100" s="35"/>
      <c r="C100" s="20" t="s">
        <v>15</v>
      </c>
      <c r="D100" s="25">
        <v>15042709</v>
      </c>
      <c r="E100" s="15">
        <v>13061526</v>
      </c>
      <c r="F100" s="15">
        <v>0</v>
      </c>
      <c r="G100" s="15">
        <v>1977664</v>
      </c>
      <c r="H100" s="15">
        <v>3519</v>
      </c>
      <c r="I100" s="15">
        <v>0</v>
      </c>
      <c r="J100" s="15">
        <v>0</v>
      </c>
      <c r="K100" s="26">
        <v>12682.578000000003</v>
      </c>
      <c r="L100" s="15">
        <v>10846.037000000002</v>
      </c>
      <c r="M100" s="15">
        <v>0</v>
      </c>
      <c r="N100" s="15">
        <v>1832.1170000000002</v>
      </c>
      <c r="O100" s="15">
        <v>4.4240000000000004</v>
      </c>
      <c r="P100" s="27"/>
      <c r="Q100" s="27"/>
    </row>
    <row r="101" spans="1:17" x14ac:dyDescent="0.25">
      <c r="A101" s="35"/>
      <c r="B101" s="35"/>
      <c r="C101" s="20" t="s">
        <v>16</v>
      </c>
      <c r="D101" s="25">
        <v>23334</v>
      </c>
      <c r="E101" s="15">
        <v>23334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36"/>
      <c r="B102" s="36"/>
      <c r="C102" s="20" t="s">
        <v>17</v>
      </c>
      <c r="D102" s="25">
        <v>289272</v>
      </c>
      <c r="E102" s="15">
        <v>289272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34">
        <v>23</v>
      </c>
      <c r="B103" s="34" t="s">
        <v>40</v>
      </c>
      <c r="C103" s="21" t="s">
        <v>14</v>
      </c>
      <c r="D103" s="22">
        <v>807126</v>
      </c>
      <c r="E103" s="23">
        <v>800323</v>
      </c>
      <c r="F103" s="23">
        <v>0</v>
      </c>
      <c r="G103" s="23">
        <v>6803</v>
      </c>
      <c r="H103" s="23">
        <v>0</v>
      </c>
      <c r="I103" s="23">
        <v>0</v>
      </c>
      <c r="J103" s="23">
        <v>0</v>
      </c>
      <c r="K103" s="24">
        <v>682.44500000000005</v>
      </c>
      <c r="L103" s="23">
        <v>682.44500000000005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35"/>
      <c r="B104" s="35"/>
      <c r="C104" s="20" t="s">
        <v>15</v>
      </c>
      <c r="D104" s="25">
        <v>767655</v>
      </c>
      <c r="E104" s="15">
        <v>761922</v>
      </c>
      <c r="F104" s="15">
        <v>0</v>
      </c>
      <c r="G104" s="15">
        <v>5733</v>
      </c>
      <c r="H104" s="15">
        <v>0</v>
      </c>
      <c r="I104" s="15">
        <v>0</v>
      </c>
      <c r="J104" s="15">
        <v>0</v>
      </c>
      <c r="K104" s="26">
        <v>682.44500000000005</v>
      </c>
      <c r="L104" s="15">
        <v>682.44500000000005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35"/>
      <c r="B105" s="35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36"/>
      <c r="B106" s="36"/>
      <c r="C106" s="20" t="s">
        <v>17</v>
      </c>
      <c r="D106" s="25">
        <v>39471</v>
      </c>
      <c r="E106" s="15">
        <v>38401</v>
      </c>
      <c r="F106" s="15">
        <v>0</v>
      </c>
      <c r="G106" s="15">
        <v>1070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37">
        <v>24</v>
      </c>
      <c r="B107" s="37" t="s">
        <v>41</v>
      </c>
      <c r="C107" s="21" t="s">
        <v>14</v>
      </c>
      <c r="D107" s="22">
        <v>7331370.6069999998</v>
      </c>
      <c r="E107" s="23">
        <v>107933</v>
      </c>
      <c r="F107" s="23">
        <v>200132</v>
      </c>
      <c r="G107" s="23">
        <v>5736695.557</v>
      </c>
      <c r="H107" s="23">
        <v>1286610.05</v>
      </c>
      <c r="I107" s="23">
        <v>0</v>
      </c>
      <c r="J107" s="23">
        <v>0</v>
      </c>
      <c r="K107" s="24">
        <v>4596.1759999999995</v>
      </c>
      <c r="L107" s="23">
        <v>0</v>
      </c>
      <c r="M107" s="23">
        <v>0</v>
      </c>
      <c r="N107" s="23">
        <v>4596.1759999999995</v>
      </c>
      <c r="O107" s="23">
        <v>0</v>
      </c>
      <c r="P107" s="23">
        <v>0</v>
      </c>
      <c r="Q107" s="23">
        <v>0</v>
      </c>
    </row>
    <row r="108" spans="1:17" x14ac:dyDescent="0.25">
      <c r="A108" s="37"/>
      <c r="B108" s="37"/>
      <c r="C108" s="20" t="s">
        <v>15</v>
      </c>
      <c r="D108" s="25">
        <v>5817778</v>
      </c>
      <c r="E108" s="15">
        <v>0</v>
      </c>
      <c r="F108" s="15">
        <v>0</v>
      </c>
      <c r="G108" s="15">
        <v>5488963</v>
      </c>
      <c r="H108" s="15">
        <v>328815</v>
      </c>
      <c r="I108" s="15">
        <v>0</v>
      </c>
      <c r="J108" s="15">
        <v>0</v>
      </c>
      <c r="K108" s="26">
        <v>4596.1759999999995</v>
      </c>
      <c r="L108" s="15">
        <v>0</v>
      </c>
      <c r="M108" s="15">
        <v>0</v>
      </c>
      <c r="N108" s="15">
        <v>4596.1759999999995</v>
      </c>
      <c r="O108" s="15">
        <v>0</v>
      </c>
      <c r="P108" s="27"/>
      <c r="Q108" s="27"/>
    </row>
    <row r="109" spans="1:17" x14ac:dyDescent="0.25">
      <c r="A109" s="37"/>
      <c r="B109" s="37"/>
      <c r="C109" s="20" t="s">
        <v>16</v>
      </c>
      <c r="D109" s="25">
        <v>1088123.6070000001</v>
      </c>
      <c r="E109" s="15">
        <v>0</v>
      </c>
      <c r="F109" s="15">
        <v>0</v>
      </c>
      <c r="G109" s="15">
        <v>130676.557</v>
      </c>
      <c r="H109" s="15">
        <v>957447.05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37"/>
      <c r="B110" s="37"/>
      <c r="C110" s="20" t="s">
        <v>17</v>
      </c>
      <c r="D110" s="25">
        <v>425469</v>
      </c>
      <c r="E110" s="15">
        <v>107933</v>
      </c>
      <c r="F110" s="15">
        <v>200132</v>
      </c>
      <c r="G110" s="15">
        <v>117056</v>
      </c>
      <c r="H110" s="15">
        <v>348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37">
        <f>A107+1</f>
        <v>25</v>
      </c>
      <c r="B111" s="37" t="s">
        <v>45</v>
      </c>
      <c r="C111" s="21" t="s">
        <v>14</v>
      </c>
      <c r="D111" s="22">
        <v>89948</v>
      </c>
      <c r="E111" s="23">
        <v>89948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37"/>
      <c r="B112" s="37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37"/>
      <c r="B113" s="37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37"/>
      <c r="B114" s="37"/>
      <c r="C114" s="20" t="s">
        <v>17</v>
      </c>
      <c r="D114" s="25">
        <v>89948</v>
      </c>
      <c r="E114" s="15">
        <v>89948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37">
        <f>A111+1</f>
        <v>26</v>
      </c>
      <c r="B115" s="37" t="s">
        <v>46</v>
      </c>
      <c r="C115" s="21" t="s">
        <v>14</v>
      </c>
      <c r="D115" s="22">
        <v>6986</v>
      </c>
      <c r="E115" s="23">
        <v>6986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37"/>
      <c r="B116" s="37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</row>
    <row r="117" spans="1:17" ht="15" customHeight="1" x14ac:dyDescent="0.25">
      <c r="A117" s="37"/>
      <c r="B117" s="37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37"/>
      <c r="B118" s="37"/>
      <c r="C118" s="20" t="s">
        <v>17</v>
      </c>
      <c r="D118" s="25">
        <v>6986</v>
      </c>
      <c r="E118" s="15">
        <v>6986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38" t="s">
        <v>43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</row>
    <row r="124" spans="1:17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</row>
    <row r="125" spans="1:17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11:A114"/>
    <mergeCell ref="B111:B114"/>
    <mergeCell ref="A115:A118"/>
    <mergeCell ref="B115:B118"/>
    <mergeCell ref="A107:A110"/>
    <mergeCell ref="B107:B110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9216-AD67-4C04-A539-447ABC1FA3C1}">
  <sheetPr>
    <pageSetUpPr fitToPage="1"/>
  </sheetPr>
  <dimension ref="A1:W125"/>
  <sheetViews>
    <sheetView showGridLines="0" tabSelected="1" view="pageBreakPreview" zoomScale="85" zoomScaleNormal="70" zoomScaleSheetLayoutView="85" workbookViewId="0">
      <pane xSplit="2" ySplit="11" topLeftCell="C99" activePane="bottomRight" state="frozen"/>
      <selection pane="topRight" activeCell="C1" sqref="C1"/>
      <selection pane="bottomLeft" activeCell="A14" sqref="A14"/>
      <selection pane="bottomRight" activeCell="O57" sqref="O57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23" x14ac:dyDescent="0.25">
      <c r="A5" s="41" t="s">
        <v>44</v>
      </c>
      <c r="B5" s="41"/>
      <c r="C5" s="41"/>
      <c r="D5" s="3"/>
      <c r="E5" s="4"/>
      <c r="F5" s="4"/>
      <c r="G5" s="4"/>
      <c r="H5" s="4"/>
      <c r="I5" s="4"/>
      <c r="J5" s="4"/>
      <c r="K5" s="4"/>
    </row>
    <row r="6" spans="1:23" x14ac:dyDescent="0.25">
      <c r="A6" s="42">
        <v>45505</v>
      </c>
      <c r="B6" s="42"/>
      <c r="C6" s="42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3" t="s">
        <v>1</v>
      </c>
      <c r="B8" s="45" t="s">
        <v>2</v>
      </c>
      <c r="C8" s="45" t="s">
        <v>3</v>
      </c>
      <c r="D8" s="47" t="s">
        <v>4</v>
      </c>
      <c r="E8" s="47"/>
      <c r="F8" s="47"/>
      <c r="G8" s="47"/>
      <c r="H8" s="47"/>
      <c r="I8" s="47"/>
      <c r="J8" s="47"/>
      <c r="K8" s="47" t="s">
        <v>5</v>
      </c>
      <c r="L8" s="47"/>
      <c r="M8" s="47"/>
      <c r="N8" s="47"/>
      <c r="O8" s="47"/>
      <c r="P8" s="47"/>
      <c r="Q8" s="47"/>
    </row>
    <row r="9" spans="1:23" x14ac:dyDescent="0.25">
      <c r="A9" s="44"/>
      <c r="B9" s="46"/>
      <c r="C9" s="44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3"/>
      <c r="B11" s="49" t="s">
        <v>13</v>
      </c>
      <c r="C11" s="9" t="s">
        <v>14</v>
      </c>
      <c r="D11" s="10">
        <v>1074247144.8950005</v>
      </c>
      <c r="E11" s="11">
        <v>167043982.90000001</v>
      </c>
      <c r="F11" s="11">
        <v>26079773</v>
      </c>
      <c r="G11" s="11">
        <v>303498231.81800002</v>
      </c>
      <c r="H11" s="11">
        <v>571338724.17700028</v>
      </c>
      <c r="I11" s="11">
        <v>6286433</v>
      </c>
      <c r="J11" s="11">
        <v>0</v>
      </c>
      <c r="K11" s="12">
        <v>247247.62499999994</v>
      </c>
      <c r="L11" s="11">
        <v>89509.361000000004</v>
      </c>
      <c r="M11" s="11">
        <v>26886.696999999989</v>
      </c>
      <c r="N11" s="11">
        <v>123315.02299999994</v>
      </c>
      <c r="O11" s="11">
        <v>7536.5440000000008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48"/>
      <c r="B12" s="50"/>
      <c r="C12" s="13" t="s">
        <v>15</v>
      </c>
      <c r="D12" s="14">
        <v>477764037.30999994</v>
      </c>
      <c r="E12" s="15">
        <v>86017956</v>
      </c>
      <c r="F12" s="15">
        <v>25289390</v>
      </c>
      <c r="G12" s="15">
        <v>253899275.77999997</v>
      </c>
      <c r="H12" s="15">
        <v>107814406.52999996</v>
      </c>
      <c r="I12" s="15">
        <v>4743009</v>
      </c>
      <c r="J12" s="15">
        <v>0</v>
      </c>
      <c r="K12" s="16">
        <v>247154.39099999995</v>
      </c>
      <c r="L12" s="15">
        <v>89509.361000000004</v>
      </c>
      <c r="M12" s="15">
        <v>26886.696999999989</v>
      </c>
      <c r="N12" s="15">
        <v>123221.78899999995</v>
      </c>
      <c r="O12" s="15">
        <v>7536.5440000000008</v>
      </c>
      <c r="P12" s="33"/>
      <c r="Q12" s="33"/>
      <c r="U12" s="31">
        <f>U11-U14-U13</f>
        <v>508129117.10699993</v>
      </c>
      <c r="V12" s="32">
        <f>U12-D12</f>
        <v>30365079.796999991</v>
      </c>
    </row>
    <row r="13" spans="1:23" x14ac:dyDescent="0.25">
      <c r="A13" s="48"/>
      <c r="B13" s="50"/>
      <c r="C13" s="17" t="s">
        <v>16</v>
      </c>
      <c r="D13" s="14">
        <v>432909031.5850004</v>
      </c>
      <c r="E13" s="15">
        <v>3127370.9000000004</v>
      </c>
      <c r="F13" s="15">
        <v>609333</v>
      </c>
      <c r="G13" s="15">
        <v>43972093.038000003</v>
      </c>
      <c r="H13" s="15">
        <v>384373646.64700037</v>
      </c>
      <c r="I13" s="15">
        <v>826588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79498116.481999695</v>
      </c>
    </row>
    <row r="14" spans="1:23" x14ac:dyDescent="0.25">
      <c r="A14" s="44"/>
      <c r="B14" s="51"/>
      <c r="C14" s="20" t="s">
        <v>17</v>
      </c>
      <c r="D14" s="14">
        <v>163574076</v>
      </c>
      <c r="E14" s="15">
        <v>77898656</v>
      </c>
      <c r="F14" s="15">
        <v>181050</v>
      </c>
      <c r="G14" s="15">
        <v>5626863</v>
      </c>
      <c r="H14" s="15">
        <v>79150671</v>
      </c>
      <c r="I14" s="15">
        <v>716836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78444035</v>
      </c>
    </row>
    <row r="15" spans="1:23" x14ac:dyDescent="0.25">
      <c r="A15" s="37">
        <v>1</v>
      </c>
      <c r="B15" s="37" t="s">
        <v>18</v>
      </c>
      <c r="C15" s="21" t="s">
        <v>14</v>
      </c>
      <c r="D15" s="22">
        <v>405014075.55600023</v>
      </c>
      <c r="E15" s="23">
        <v>137972005.90000001</v>
      </c>
      <c r="F15" s="23">
        <v>24474709</v>
      </c>
      <c r="G15" s="23">
        <v>79426213.268000007</v>
      </c>
      <c r="H15" s="23">
        <v>163141147.38800019</v>
      </c>
      <c r="I15" s="23">
        <v>0</v>
      </c>
      <c r="J15" s="23">
        <v>0</v>
      </c>
      <c r="K15" s="24">
        <v>136743.33800000002</v>
      </c>
      <c r="L15" s="23">
        <v>70550.949000000022</v>
      </c>
      <c r="M15" s="23">
        <v>25559.151999999995</v>
      </c>
      <c r="N15" s="23">
        <v>38929.955999999998</v>
      </c>
      <c r="O15" s="23">
        <v>1703.2809999999999</v>
      </c>
      <c r="P15" s="23">
        <v>0</v>
      </c>
      <c r="Q15" s="23">
        <v>0</v>
      </c>
      <c r="W15" s="31"/>
    </row>
    <row r="16" spans="1:23" x14ac:dyDescent="0.25">
      <c r="A16" s="37"/>
      <c r="B16" s="37"/>
      <c r="C16" s="20" t="s">
        <v>15</v>
      </c>
      <c r="D16" s="25">
        <v>193169742.35600001</v>
      </c>
      <c r="E16" s="15">
        <v>63339741</v>
      </c>
      <c r="F16" s="15">
        <v>23993679</v>
      </c>
      <c r="G16" s="15">
        <v>74183853.597000003</v>
      </c>
      <c r="H16" s="15">
        <v>31652468.759</v>
      </c>
      <c r="I16" s="15">
        <v>0</v>
      </c>
      <c r="J16" s="15">
        <v>0</v>
      </c>
      <c r="K16" s="26">
        <v>136743.33800000002</v>
      </c>
      <c r="L16" s="15">
        <v>70550.949000000022</v>
      </c>
      <c r="M16" s="15">
        <v>25559.151999999995</v>
      </c>
      <c r="N16" s="15">
        <v>38929.955999999998</v>
      </c>
      <c r="O16" s="15">
        <v>1703.2809999999999</v>
      </c>
      <c r="P16" s="15">
        <v>0</v>
      </c>
      <c r="Q16" s="15">
        <v>0</v>
      </c>
    </row>
    <row r="17" spans="1:17" x14ac:dyDescent="0.25">
      <c r="A17" s="37"/>
      <c r="B17" s="37"/>
      <c r="C17" s="20" t="s">
        <v>16</v>
      </c>
      <c r="D17" s="25">
        <v>139917383.2000002</v>
      </c>
      <c r="E17" s="15">
        <v>2705314.9000000004</v>
      </c>
      <c r="F17" s="15">
        <v>481030</v>
      </c>
      <c r="G17" s="15">
        <v>5242359.671000001</v>
      </c>
      <c r="H17" s="15">
        <v>131488678.6290002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37"/>
      <c r="B18" s="37"/>
      <c r="C18" s="20" t="s">
        <v>17</v>
      </c>
      <c r="D18" s="25">
        <v>71926950</v>
      </c>
      <c r="E18" s="15">
        <v>71926950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37">
        <v>2</v>
      </c>
      <c r="B19" s="37" t="s">
        <v>19</v>
      </c>
      <c r="C19" s="21" t="s">
        <v>14</v>
      </c>
      <c r="D19" s="22">
        <v>497802527.21200001</v>
      </c>
      <c r="E19" s="23">
        <v>3595512</v>
      </c>
      <c r="F19" s="23">
        <v>462098</v>
      </c>
      <c r="G19" s="23">
        <v>151924371.48899999</v>
      </c>
      <c r="H19" s="23">
        <v>341820545.72300005</v>
      </c>
      <c r="I19" s="23">
        <v>0</v>
      </c>
      <c r="J19" s="23">
        <v>0</v>
      </c>
      <c r="K19" s="24">
        <v>62254.362999999961</v>
      </c>
      <c r="L19" s="23">
        <v>5130.5619999999999</v>
      </c>
      <c r="M19" s="23">
        <v>979.52699999999993</v>
      </c>
      <c r="N19" s="23">
        <v>52336.513999999959</v>
      </c>
      <c r="O19" s="23">
        <v>3807.7600000000007</v>
      </c>
      <c r="P19" s="23">
        <v>0</v>
      </c>
      <c r="Q19" s="23">
        <v>0</v>
      </c>
    </row>
    <row r="20" spans="1:17" x14ac:dyDescent="0.25">
      <c r="A20" s="37"/>
      <c r="B20" s="37"/>
      <c r="C20" s="20" t="s">
        <v>15</v>
      </c>
      <c r="D20" s="25">
        <v>192585605.78599992</v>
      </c>
      <c r="E20" s="15">
        <v>3507552</v>
      </c>
      <c r="F20" s="15">
        <v>462098</v>
      </c>
      <c r="G20" s="15">
        <v>124342108.25699998</v>
      </c>
      <c r="H20" s="15">
        <v>64273847.528999947</v>
      </c>
      <c r="I20" s="15">
        <v>0</v>
      </c>
      <c r="J20" s="15">
        <v>0</v>
      </c>
      <c r="K20" s="26">
        <v>62254.362999999961</v>
      </c>
      <c r="L20" s="15">
        <v>5130.5619999999999</v>
      </c>
      <c r="M20" s="15">
        <v>979.52699999999993</v>
      </c>
      <c r="N20" s="15">
        <v>52336.513999999959</v>
      </c>
      <c r="O20" s="15">
        <v>3807.7600000000007</v>
      </c>
      <c r="P20" s="27"/>
      <c r="Q20" s="27"/>
    </row>
    <row r="21" spans="1:17" x14ac:dyDescent="0.25">
      <c r="A21" s="37"/>
      <c r="B21" s="37"/>
      <c r="C21" s="20" t="s">
        <v>16</v>
      </c>
      <c r="D21" s="25">
        <v>230280622.42600009</v>
      </c>
      <c r="E21" s="15">
        <v>87960</v>
      </c>
      <c r="F21" s="15">
        <v>0</v>
      </c>
      <c r="G21" s="15">
        <v>27582263.232000005</v>
      </c>
      <c r="H21" s="15">
        <v>202610399.1940001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37"/>
      <c r="B22" s="37"/>
      <c r="C22" s="20" t="s">
        <v>17</v>
      </c>
      <c r="D22" s="25">
        <v>74936299</v>
      </c>
      <c r="E22" s="15">
        <v>0</v>
      </c>
      <c r="F22" s="15">
        <v>0</v>
      </c>
      <c r="G22" s="15">
        <v>0</v>
      </c>
      <c r="H22" s="15">
        <v>74936299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37">
        <v>3</v>
      </c>
      <c r="B23" s="37" t="s">
        <v>20</v>
      </c>
      <c r="C23" s="21" t="s">
        <v>14</v>
      </c>
      <c r="D23" s="22">
        <v>6286433</v>
      </c>
      <c r="E23" s="23">
        <v>0</v>
      </c>
      <c r="F23" s="23">
        <v>0</v>
      </c>
      <c r="G23" s="23">
        <v>0</v>
      </c>
      <c r="H23" s="23">
        <v>0</v>
      </c>
      <c r="I23" s="23">
        <v>6286433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37"/>
      <c r="B24" s="37"/>
      <c r="C24" s="20" t="s">
        <v>15</v>
      </c>
      <c r="D24" s="25">
        <v>4743009</v>
      </c>
      <c r="E24" s="15">
        <v>0</v>
      </c>
      <c r="F24" s="15">
        <v>0</v>
      </c>
      <c r="G24" s="15">
        <v>0</v>
      </c>
      <c r="H24" s="15">
        <v>0</v>
      </c>
      <c r="I24" s="15">
        <v>4743009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37"/>
      <c r="B25" s="37"/>
      <c r="C25" s="20" t="s">
        <v>16</v>
      </c>
      <c r="D25" s="25">
        <v>826588</v>
      </c>
      <c r="E25" s="15">
        <v>0</v>
      </c>
      <c r="F25" s="15">
        <v>0</v>
      </c>
      <c r="G25" s="15">
        <v>0</v>
      </c>
      <c r="H25" s="15">
        <v>0</v>
      </c>
      <c r="I25" s="15">
        <v>826588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37"/>
      <c r="B26" s="37"/>
      <c r="C26" s="20" t="s">
        <v>17</v>
      </c>
      <c r="D26" s="25">
        <v>716836</v>
      </c>
      <c r="E26" s="15">
        <v>0</v>
      </c>
      <c r="F26" s="15">
        <v>0</v>
      </c>
      <c r="G26" s="15">
        <v>0</v>
      </c>
      <c r="H26" s="15">
        <v>0</v>
      </c>
      <c r="I26" s="15">
        <v>716836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37">
        <v>4</v>
      </c>
      <c r="B27" s="37" t="s">
        <v>21</v>
      </c>
      <c r="C27" s="21" t="s">
        <v>14</v>
      </c>
      <c r="D27" s="22">
        <v>4119702</v>
      </c>
      <c r="E27" s="23">
        <v>14646</v>
      </c>
      <c r="F27" s="23">
        <v>0</v>
      </c>
      <c r="G27" s="23">
        <v>2745683</v>
      </c>
      <c r="H27" s="23">
        <v>1359373</v>
      </c>
      <c r="I27" s="23">
        <v>0</v>
      </c>
      <c r="J27" s="23">
        <v>0</v>
      </c>
      <c r="K27" s="24">
        <v>594.19799999999987</v>
      </c>
      <c r="L27" s="23">
        <v>33.093000000000004</v>
      </c>
      <c r="M27" s="23">
        <v>0</v>
      </c>
      <c r="N27" s="23">
        <v>556.99299999999994</v>
      </c>
      <c r="O27" s="23">
        <v>4.1120000000000001</v>
      </c>
      <c r="P27" s="23">
        <v>0</v>
      </c>
      <c r="Q27" s="23">
        <v>0</v>
      </c>
    </row>
    <row r="28" spans="1:17" x14ac:dyDescent="0.25">
      <c r="A28" s="37"/>
      <c r="B28" s="37"/>
      <c r="C28" s="20" t="s">
        <v>15</v>
      </c>
      <c r="D28" s="25">
        <v>824010</v>
      </c>
      <c r="E28" s="15">
        <v>14646</v>
      </c>
      <c r="F28" s="15">
        <v>0</v>
      </c>
      <c r="G28" s="15">
        <v>746497</v>
      </c>
      <c r="H28" s="15">
        <v>62867</v>
      </c>
      <c r="I28" s="15">
        <v>0</v>
      </c>
      <c r="J28" s="15">
        <v>0</v>
      </c>
      <c r="K28" s="26">
        <v>594.19799999999987</v>
      </c>
      <c r="L28" s="15">
        <v>33.093000000000004</v>
      </c>
      <c r="M28" s="15">
        <v>0</v>
      </c>
      <c r="N28" s="15">
        <v>556.99299999999994</v>
      </c>
      <c r="O28" s="15">
        <v>4.1120000000000001</v>
      </c>
      <c r="P28" s="27"/>
      <c r="Q28" s="27"/>
    </row>
    <row r="29" spans="1:17" x14ac:dyDescent="0.25">
      <c r="A29" s="37"/>
      <c r="B29" s="37"/>
      <c r="C29" s="20" t="s">
        <v>16</v>
      </c>
      <c r="D29" s="25">
        <v>2174808</v>
      </c>
      <c r="E29" s="15">
        <v>0</v>
      </c>
      <c r="F29" s="15">
        <v>0</v>
      </c>
      <c r="G29" s="15">
        <v>878302</v>
      </c>
      <c r="H29" s="15">
        <v>1296506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37"/>
      <c r="B30" s="37"/>
      <c r="C30" s="20" t="s">
        <v>17</v>
      </c>
      <c r="D30" s="25">
        <v>1120884</v>
      </c>
      <c r="E30" s="15">
        <v>0</v>
      </c>
      <c r="F30" s="15">
        <v>0</v>
      </c>
      <c r="G30" s="15">
        <v>1120884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37">
        <v>5</v>
      </c>
      <c r="B31" s="37" t="s">
        <v>22</v>
      </c>
      <c r="C31" s="21" t="s">
        <v>14</v>
      </c>
      <c r="D31" s="22">
        <v>9272214.8770000003</v>
      </c>
      <c r="E31" s="23">
        <v>2230626</v>
      </c>
      <c r="F31" s="23">
        <v>44029</v>
      </c>
      <c r="G31" s="23">
        <v>4075058</v>
      </c>
      <c r="H31" s="23">
        <v>2922501.8769999994</v>
      </c>
      <c r="I31" s="23">
        <v>0</v>
      </c>
      <c r="J31" s="23">
        <v>0</v>
      </c>
      <c r="K31" s="24">
        <v>2866.6990000000001</v>
      </c>
      <c r="L31" s="23">
        <v>1273.9470000000001</v>
      </c>
      <c r="M31" s="23">
        <v>17.190000000000001</v>
      </c>
      <c r="N31" s="23">
        <v>1535.1769999999997</v>
      </c>
      <c r="O31" s="23">
        <v>40.384999999999998</v>
      </c>
      <c r="P31" s="23">
        <v>0</v>
      </c>
      <c r="Q31" s="23">
        <v>0</v>
      </c>
    </row>
    <row r="32" spans="1:17" x14ac:dyDescent="0.25">
      <c r="A32" s="37"/>
      <c r="B32" s="37"/>
      <c r="C32" s="20" t="s">
        <v>15</v>
      </c>
      <c r="D32" s="25">
        <v>6281267.1579999998</v>
      </c>
      <c r="E32" s="15">
        <v>2211749</v>
      </c>
      <c r="F32" s="15">
        <v>38039</v>
      </c>
      <c r="G32" s="15">
        <v>3693311</v>
      </c>
      <c r="H32" s="15">
        <v>338168.158</v>
      </c>
      <c r="I32" s="15">
        <v>0</v>
      </c>
      <c r="J32" s="15">
        <v>0</v>
      </c>
      <c r="K32" s="26">
        <v>2866.6990000000001</v>
      </c>
      <c r="L32" s="15">
        <v>1273.9470000000001</v>
      </c>
      <c r="M32" s="15">
        <v>17.190000000000001</v>
      </c>
      <c r="N32" s="15">
        <v>1535.1769999999997</v>
      </c>
      <c r="O32" s="15">
        <v>40.384999999999998</v>
      </c>
      <c r="P32" s="27"/>
      <c r="Q32" s="27"/>
    </row>
    <row r="33" spans="1:17" x14ac:dyDescent="0.25">
      <c r="A33" s="37"/>
      <c r="B33" s="37"/>
      <c r="C33" s="20" t="s">
        <v>16</v>
      </c>
      <c r="D33" s="25">
        <v>1443735.7189999996</v>
      </c>
      <c r="E33" s="15">
        <v>0</v>
      </c>
      <c r="F33" s="15">
        <v>0</v>
      </c>
      <c r="G33" s="15">
        <v>244384</v>
      </c>
      <c r="H33" s="15">
        <v>1199351.7189999996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37"/>
      <c r="B34" s="37"/>
      <c r="C34" s="20" t="s">
        <v>17</v>
      </c>
      <c r="D34" s="25">
        <v>1547212</v>
      </c>
      <c r="E34" s="15">
        <v>18877</v>
      </c>
      <c r="F34" s="15">
        <v>5990</v>
      </c>
      <c r="G34" s="15">
        <v>137363</v>
      </c>
      <c r="H34" s="15">
        <v>1384982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34">
        <v>6</v>
      </c>
      <c r="B35" s="34" t="s">
        <v>23</v>
      </c>
      <c r="C35" s="21" t="s">
        <v>14</v>
      </c>
      <c r="D35" s="22">
        <v>7015187.1849999996</v>
      </c>
      <c r="E35" s="23">
        <v>957760</v>
      </c>
      <c r="F35" s="23">
        <v>796134</v>
      </c>
      <c r="G35" s="23">
        <v>2955864.0559999999</v>
      </c>
      <c r="H35" s="23">
        <v>2305429.1289999997</v>
      </c>
      <c r="I35" s="23">
        <v>0</v>
      </c>
      <c r="J35" s="23">
        <v>0</v>
      </c>
      <c r="K35" s="24">
        <v>2270.4810000000002</v>
      </c>
      <c r="L35" s="23">
        <v>1424.7819999999999</v>
      </c>
      <c r="M35" s="23">
        <v>265.81400000000002</v>
      </c>
      <c r="N35" s="23">
        <v>547.28399999999999</v>
      </c>
      <c r="O35" s="23">
        <v>32.600999999999999</v>
      </c>
      <c r="P35" s="23">
        <v>0</v>
      </c>
      <c r="Q35" s="23">
        <v>0</v>
      </c>
    </row>
    <row r="36" spans="1:17" x14ac:dyDescent="0.25">
      <c r="A36" s="35"/>
      <c r="B36" s="35"/>
      <c r="C36" s="20" t="s">
        <v>15</v>
      </c>
      <c r="D36" s="25">
        <v>4489167.2769999998</v>
      </c>
      <c r="E36" s="15">
        <v>957760</v>
      </c>
      <c r="F36" s="15">
        <v>667831</v>
      </c>
      <c r="G36" s="15">
        <v>2249466.0559999999</v>
      </c>
      <c r="H36" s="15">
        <v>614110.22100000002</v>
      </c>
      <c r="I36" s="15">
        <v>0</v>
      </c>
      <c r="J36" s="15">
        <v>0</v>
      </c>
      <c r="K36" s="26">
        <v>2270.4810000000002</v>
      </c>
      <c r="L36" s="15">
        <v>1424.7819999999999</v>
      </c>
      <c r="M36" s="15">
        <v>265.81400000000002</v>
      </c>
      <c r="N36" s="15">
        <v>547.28399999999999</v>
      </c>
      <c r="O36" s="15">
        <v>32.600999999999999</v>
      </c>
      <c r="P36" s="27"/>
      <c r="Q36" s="27"/>
    </row>
    <row r="37" spans="1:17" x14ac:dyDescent="0.25">
      <c r="A37" s="35"/>
      <c r="B37" s="35"/>
      <c r="C37" s="20" t="s">
        <v>16</v>
      </c>
      <c r="D37" s="25">
        <v>2086328.9079999996</v>
      </c>
      <c r="E37" s="15">
        <v>0</v>
      </c>
      <c r="F37" s="15">
        <v>128303</v>
      </c>
      <c r="G37" s="15">
        <v>317414</v>
      </c>
      <c r="H37" s="15">
        <v>1640611.9079999996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36"/>
      <c r="B38" s="36"/>
      <c r="C38" s="20" t="s">
        <v>17</v>
      </c>
      <c r="D38" s="25">
        <v>439691</v>
      </c>
      <c r="E38" s="15">
        <v>0</v>
      </c>
      <c r="F38" s="15">
        <v>0</v>
      </c>
      <c r="G38" s="15">
        <v>388984</v>
      </c>
      <c r="H38" s="15">
        <v>50707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34">
        <v>7</v>
      </c>
      <c r="B39" s="34" t="s">
        <v>24</v>
      </c>
      <c r="C39" s="21" t="s">
        <v>14</v>
      </c>
      <c r="D39" s="22">
        <v>3988702</v>
      </c>
      <c r="E39" s="23">
        <v>149485</v>
      </c>
      <c r="F39" s="23">
        <v>119875</v>
      </c>
      <c r="G39" s="23">
        <v>3214756</v>
      </c>
      <c r="H39" s="23">
        <v>504586</v>
      </c>
      <c r="I39" s="23">
        <v>0</v>
      </c>
      <c r="J39" s="23">
        <v>0</v>
      </c>
      <c r="K39" s="24">
        <v>1310.5350000000001</v>
      </c>
      <c r="L39" s="23">
        <v>0</v>
      </c>
      <c r="M39" s="23">
        <v>46.734999999999999</v>
      </c>
      <c r="N39" s="23">
        <v>1262.9430000000002</v>
      </c>
      <c r="O39" s="23">
        <v>0.85699999999999998</v>
      </c>
      <c r="P39" s="23">
        <v>0</v>
      </c>
      <c r="Q39" s="23">
        <v>0</v>
      </c>
    </row>
    <row r="40" spans="1:17" x14ac:dyDescent="0.25">
      <c r="A40" s="35"/>
      <c r="B40" s="35"/>
      <c r="C40" s="20" t="s">
        <v>15</v>
      </c>
      <c r="D40" s="25">
        <v>2050238</v>
      </c>
      <c r="E40" s="15">
        <v>0</v>
      </c>
      <c r="F40" s="15">
        <v>90167</v>
      </c>
      <c r="G40" s="15">
        <v>1830570</v>
      </c>
      <c r="H40" s="15">
        <v>129501</v>
      </c>
      <c r="I40" s="15">
        <v>0</v>
      </c>
      <c r="J40" s="15">
        <v>0</v>
      </c>
      <c r="K40" s="26">
        <v>1310.5350000000001</v>
      </c>
      <c r="L40" s="15">
        <v>0</v>
      </c>
      <c r="M40" s="15">
        <v>46.734999999999999</v>
      </c>
      <c r="N40" s="15">
        <v>1262.9430000000002</v>
      </c>
      <c r="O40" s="15">
        <v>0.85699999999999998</v>
      </c>
      <c r="P40" s="27"/>
      <c r="Q40" s="27"/>
    </row>
    <row r="41" spans="1:17" x14ac:dyDescent="0.25">
      <c r="A41" s="35"/>
      <c r="B41" s="35"/>
      <c r="C41" s="20" t="s">
        <v>16</v>
      </c>
      <c r="D41" s="25">
        <v>1326165</v>
      </c>
      <c r="E41" s="15">
        <v>0</v>
      </c>
      <c r="F41" s="15">
        <v>0</v>
      </c>
      <c r="G41" s="15">
        <v>951080</v>
      </c>
      <c r="H41" s="15">
        <v>375085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36"/>
      <c r="B42" s="36"/>
      <c r="C42" s="20" t="s">
        <v>17</v>
      </c>
      <c r="D42" s="25">
        <v>612299</v>
      </c>
      <c r="E42" s="15">
        <v>149485</v>
      </c>
      <c r="F42" s="15">
        <v>29708</v>
      </c>
      <c r="G42" s="15">
        <v>433106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37">
        <v>8</v>
      </c>
      <c r="B43" s="37" t="s">
        <v>25</v>
      </c>
      <c r="C43" s="21" t="s">
        <v>14</v>
      </c>
      <c r="D43" s="22">
        <v>1971680</v>
      </c>
      <c r="E43" s="23">
        <v>475126</v>
      </c>
      <c r="F43" s="23">
        <v>26546</v>
      </c>
      <c r="G43" s="23">
        <v>963298</v>
      </c>
      <c r="H43" s="23">
        <v>506710</v>
      </c>
      <c r="I43" s="23">
        <v>0</v>
      </c>
      <c r="J43" s="23">
        <v>0</v>
      </c>
      <c r="K43" s="24">
        <v>798.654</v>
      </c>
      <c r="L43" s="23">
        <v>0</v>
      </c>
      <c r="M43" s="23">
        <v>18.279000000000003</v>
      </c>
      <c r="N43" s="23">
        <v>499.74099999999999</v>
      </c>
      <c r="O43" s="23">
        <v>280.63400000000001</v>
      </c>
      <c r="P43" s="23">
        <v>0</v>
      </c>
      <c r="Q43" s="23">
        <v>0</v>
      </c>
    </row>
    <row r="44" spans="1:17" x14ac:dyDescent="0.25">
      <c r="A44" s="37"/>
      <c r="B44" s="37"/>
      <c r="C44" s="20" t="s">
        <v>15</v>
      </c>
      <c r="D44" s="25">
        <v>1264811</v>
      </c>
      <c r="E44" s="15">
        <v>0</v>
      </c>
      <c r="F44" s="15">
        <v>26546</v>
      </c>
      <c r="G44" s="15">
        <v>919398</v>
      </c>
      <c r="H44" s="15">
        <v>318867</v>
      </c>
      <c r="I44" s="15">
        <v>0</v>
      </c>
      <c r="J44" s="15">
        <v>0</v>
      </c>
      <c r="K44" s="26">
        <v>798.654</v>
      </c>
      <c r="L44" s="15">
        <v>0</v>
      </c>
      <c r="M44" s="15">
        <v>18.279000000000003</v>
      </c>
      <c r="N44" s="15">
        <v>499.74099999999999</v>
      </c>
      <c r="O44" s="15">
        <v>280.63400000000001</v>
      </c>
      <c r="P44" s="27"/>
      <c r="Q44" s="27"/>
    </row>
    <row r="45" spans="1:17" x14ac:dyDescent="0.25">
      <c r="A45" s="37"/>
      <c r="B45" s="37"/>
      <c r="C45" s="20" t="s">
        <v>16</v>
      </c>
      <c r="D45" s="25">
        <v>231743</v>
      </c>
      <c r="E45" s="15">
        <v>0</v>
      </c>
      <c r="F45" s="15">
        <v>0</v>
      </c>
      <c r="G45" s="15">
        <v>43900</v>
      </c>
      <c r="H45" s="15">
        <v>187843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37"/>
      <c r="B46" s="37"/>
      <c r="C46" s="20" t="s">
        <v>17</v>
      </c>
      <c r="D46" s="25">
        <v>475126</v>
      </c>
      <c r="E46" s="15">
        <v>475126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37">
        <v>9</v>
      </c>
      <c r="B47" s="37" t="s">
        <v>26</v>
      </c>
      <c r="C47" s="21" t="s">
        <v>14</v>
      </c>
      <c r="D47" s="22">
        <v>5623123</v>
      </c>
      <c r="E47" s="23">
        <v>2088751</v>
      </c>
      <c r="F47" s="23">
        <v>34708</v>
      </c>
      <c r="G47" s="23">
        <v>2220040</v>
      </c>
      <c r="H47" s="23">
        <v>1279624</v>
      </c>
      <c r="I47" s="23">
        <v>0</v>
      </c>
      <c r="J47" s="23">
        <v>0</v>
      </c>
      <c r="K47" s="24">
        <v>3434.0140000000006</v>
      </c>
      <c r="L47" s="23">
        <v>2563.5290000000005</v>
      </c>
      <c r="M47" s="23">
        <v>0</v>
      </c>
      <c r="N47" s="23">
        <v>827.55799999999999</v>
      </c>
      <c r="O47" s="23">
        <v>42.927000000000007</v>
      </c>
      <c r="P47" s="23">
        <v>0</v>
      </c>
      <c r="Q47" s="23">
        <v>0</v>
      </c>
    </row>
    <row r="48" spans="1:17" x14ac:dyDescent="0.25">
      <c r="A48" s="37"/>
      <c r="B48" s="37"/>
      <c r="C48" s="20" t="s">
        <v>15</v>
      </c>
      <c r="D48" s="25">
        <v>4025651</v>
      </c>
      <c r="E48" s="15">
        <v>1966507</v>
      </c>
      <c r="F48" s="15">
        <v>0</v>
      </c>
      <c r="G48" s="15">
        <v>1922066</v>
      </c>
      <c r="H48" s="15">
        <v>137078</v>
      </c>
      <c r="I48" s="15">
        <v>0</v>
      </c>
      <c r="J48" s="15">
        <v>0</v>
      </c>
      <c r="K48" s="26">
        <v>3434.0140000000006</v>
      </c>
      <c r="L48" s="15">
        <v>2563.5290000000005</v>
      </c>
      <c r="M48" s="15">
        <v>0</v>
      </c>
      <c r="N48" s="15">
        <v>827.55799999999999</v>
      </c>
      <c r="O48" s="15">
        <v>42.927000000000007</v>
      </c>
      <c r="P48" s="27"/>
      <c r="Q48" s="27"/>
    </row>
    <row r="49" spans="1:17" x14ac:dyDescent="0.25">
      <c r="A49" s="37"/>
      <c r="B49" s="37"/>
      <c r="C49" s="20" t="s">
        <v>16</v>
      </c>
      <c r="D49" s="25">
        <v>1187315</v>
      </c>
      <c r="E49" s="15">
        <v>0</v>
      </c>
      <c r="F49" s="15">
        <v>0</v>
      </c>
      <c r="G49" s="15">
        <v>44769</v>
      </c>
      <c r="H49" s="15">
        <v>1142546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37"/>
      <c r="B50" s="37"/>
      <c r="C50" s="20" t="s">
        <v>17</v>
      </c>
      <c r="D50" s="25">
        <v>410157</v>
      </c>
      <c r="E50" s="15">
        <v>122244</v>
      </c>
      <c r="F50" s="15">
        <v>34708</v>
      </c>
      <c r="G50" s="15">
        <v>253205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37">
        <v>10</v>
      </c>
      <c r="B51" s="37" t="s">
        <v>27</v>
      </c>
      <c r="C51" s="21" t="s">
        <v>14</v>
      </c>
      <c r="D51" s="22">
        <v>1088858</v>
      </c>
      <c r="E51" s="23">
        <v>24580</v>
      </c>
      <c r="F51" s="23">
        <v>0</v>
      </c>
      <c r="G51" s="23">
        <v>604427</v>
      </c>
      <c r="H51" s="23">
        <v>459851</v>
      </c>
      <c r="I51" s="23">
        <v>0</v>
      </c>
      <c r="J51" s="23">
        <v>0</v>
      </c>
      <c r="K51" s="24">
        <v>574.11800000000005</v>
      </c>
      <c r="L51" s="23">
        <v>0</v>
      </c>
      <c r="M51" s="23">
        <v>0</v>
      </c>
      <c r="N51" s="23">
        <v>574.11800000000005</v>
      </c>
      <c r="O51" s="23">
        <v>0</v>
      </c>
      <c r="P51" s="23">
        <v>0</v>
      </c>
      <c r="Q51" s="23">
        <v>0</v>
      </c>
    </row>
    <row r="52" spans="1:17" x14ac:dyDescent="0.25">
      <c r="A52" s="37"/>
      <c r="B52" s="37"/>
      <c r="C52" s="20" t="s">
        <v>15</v>
      </c>
      <c r="D52" s="25">
        <v>661935</v>
      </c>
      <c r="E52" s="15">
        <v>0</v>
      </c>
      <c r="F52" s="15">
        <v>0</v>
      </c>
      <c r="G52" s="15">
        <v>566492</v>
      </c>
      <c r="H52" s="15">
        <v>95443</v>
      </c>
      <c r="I52" s="15">
        <v>0</v>
      </c>
      <c r="J52" s="15">
        <v>0</v>
      </c>
      <c r="K52" s="26">
        <v>574.11800000000005</v>
      </c>
      <c r="L52" s="15">
        <v>0</v>
      </c>
      <c r="M52" s="15">
        <v>0</v>
      </c>
      <c r="N52" s="15">
        <v>574.11800000000005</v>
      </c>
      <c r="O52" s="15">
        <v>0</v>
      </c>
      <c r="P52" s="27"/>
      <c r="Q52" s="27"/>
    </row>
    <row r="53" spans="1:17" x14ac:dyDescent="0.25">
      <c r="A53" s="37"/>
      <c r="B53" s="37"/>
      <c r="C53" s="20" t="s">
        <v>16</v>
      </c>
      <c r="D53" s="25">
        <v>268158</v>
      </c>
      <c r="E53" s="15">
        <v>0</v>
      </c>
      <c r="F53" s="15">
        <v>0</v>
      </c>
      <c r="G53" s="15">
        <v>19803</v>
      </c>
      <c r="H53" s="15">
        <v>248355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37"/>
      <c r="B54" s="37"/>
      <c r="C54" s="20" t="s">
        <v>17</v>
      </c>
      <c r="D54" s="25">
        <v>158765</v>
      </c>
      <c r="E54" s="15">
        <v>24580</v>
      </c>
      <c r="F54" s="15">
        <v>0</v>
      </c>
      <c r="G54" s="15">
        <v>18132</v>
      </c>
      <c r="H54" s="15">
        <v>116053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37">
        <v>11</v>
      </c>
      <c r="B55" s="37" t="s">
        <v>28</v>
      </c>
      <c r="C55" s="21" t="s">
        <v>14</v>
      </c>
      <c r="D55" s="22">
        <v>11444282.186999999</v>
      </c>
      <c r="E55" s="23">
        <v>0</v>
      </c>
      <c r="F55" s="23">
        <v>11030</v>
      </c>
      <c r="G55" s="23">
        <v>4248806.5999999996</v>
      </c>
      <c r="H55" s="23">
        <v>7184445.5869999994</v>
      </c>
      <c r="I55" s="23">
        <v>0</v>
      </c>
      <c r="J55" s="23">
        <v>0</v>
      </c>
      <c r="K55" s="24">
        <v>2111.3979999999997</v>
      </c>
      <c r="L55" s="23">
        <v>0</v>
      </c>
      <c r="M55" s="23">
        <v>0</v>
      </c>
      <c r="N55" s="23">
        <v>1377.5549999999996</v>
      </c>
      <c r="O55" s="23">
        <v>733.84299999999996</v>
      </c>
      <c r="P55" s="23">
        <v>0</v>
      </c>
      <c r="Q55" s="23">
        <v>0</v>
      </c>
    </row>
    <row r="56" spans="1:17" x14ac:dyDescent="0.25">
      <c r="A56" s="37"/>
      <c r="B56" s="37"/>
      <c r="C56" s="20" t="s">
        <v>15</v>
      </c>
      <c r="D56" s="25">
        <v>6928963</v>
      </c>
      <c r="E56" s="15">
        <v>0</v>
      </c>
      <c r="F56" s="15">
        <v>11030</v>
      </c>
      <c r="G56" s="15">
        <v>3065610</v>
      </c>
      <c r="H56" s="15">
        <v>3852323</v>
      </c>
      <c r="I56" s="15">
        <v>0</v>
      </c>
      <c r="J56" s="15">
        <v>0</v>
      </c>
      <c r="K56" s="26">
        <v>2111.3979999999997</v>
      </c>
      <c r="L56" s="15">
        <v>0</v>
      </c>
      <c r="M56" s="15">
        <v>0</v>
      </c>
      <c r="N56" s="15">
        <v>1377.5549999999996</v>
      </c>
      <c r="O56" s="15">
        <v>733.84299999999996</v>
      </c>
      <c r="P56" s="27"/>
      <c r="Q56" s="27"/>
    </row>
    <row r="57" spans="1:17" x14ac:dyDescent="0.25">
      <c r="A57" s="37"/>
      <c r="B57" s="37"/>
      <c r="C57" s="20" t="s">
        <v>16</v>
      </c>
      <c r="D57" s="25">
        <v>3544770.1869999999</v>
      </c>
      <c r="E57" s="15">
        <v>0</v>
      </c>
      <c r="F57" s="15">
        <v>0</v>
      </c>
      <c r="G57" s="15">
        <v>1075634.6000000001</v>
      </c>
      <c r="H57" s="15">
        <v>2469135.5869999998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37"/>
      <c r="B58" s="37"/>
      <c r="C58" s="20" t="s">
        <v>17</v>
      </c>
      <c r="D58" s="25">
        <v>970549</v>
      </c>
      <c r="E58" s="15">
        <v>0</v>
      </c>
      <c r="F58" s="15">
        <v>0</v>
      </c>
      <c r="G58" s="15">
        <v>107562</v>
      </c>
      <c r="H58" s="15">
        <v>862987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37">
        <v>12</v>
      </c>
      <c r="B59" s="37" t="s">
        <v>29</v>
      </c>
      <c r="C59" s="21" t="s">
        <v>14</v>
      </c>
      <c r="D59" s="22">
        <v>15380521.994999999</v>
      </c>
      <c r="E59" s="23">
        <v>1722599</v>
      </c>
      <c r="F59" s="23">
        <v>0</v>
      </c>
      <c r="G59" s="23">
        <v>2964471</v>
      </c>
      <c r="H59" s="23">
        <v>10693451.994999999</v>
      </c>
      <c r="I59" s="23">
        <v>0</v>
      </c>
      <c r="J59" s="23">
        <v>0</v>
      </c>
      <c r="K59" s="24">
        <v>1791.039</v>
      </c>
      <c r="L59" s="23">
        <v>1570.1320000000001</v>
      </c>
      <c r="M59" s="23">
        <v>0</v>
      </c>
      <c r="N59" s="23">
        <v>139.08799999999999</v>
      </c>
      <c r="O59" s="23">
        <v>81.819000000000003</v>
      </c>
      <c r="P59" s="23">
        <v>0</v>
      </c>
      <c r="Q59" s="23">
        <v>0</v>
      </c>
    </row>
    <row r="60" spans="1:17" x14ac:dyDescent="0.25">
      <c r="A60" s="37"/>
      <c r="B60" s="37"/>
      <c r="C60" s="20" t="s">
        <v>15</v>
      </c>
      <c r="D60" s="25">
        <v>5648736</v>
      </c>
      <c r="E60" s="15">
        <v>1722599</v>
      </c>
      <c r="F60" s="15">
        <v>0</v>
      </c>
      <c r="G60" s="15">
        <v>2206051</v>
      </c>
      <c r="H60" s="15">
        <v>1720086</v>
      </c>
      <c r="I60" s="15">
        <v>0</v>
      </c>
      <c r="J60" s="15">
        <v>0</v>
      </c>
      <c r="K60" s="26">
        <v>1791.039</v>
      </c>
      <c r="L60" s="15">
        <v>1570.1320000000001</v>
      </c>
      <c r="M60" s="15">
        <v>0</v>
      </c>
      <c r="N60" s="15">
        <v>139.08799999999999</v>
      </c>
      <c r="O60" s="15">
        <v>81.819000000000003</v>
      </c>
      <c r="P60" s="27"/>
      <c r="Q60" s="27"/>
    </row>
    <row r="61" spans="1:17" x14ac:dyDescent="0.25">
      <c r="A61" s="37"/>
      <c r="B61" s="37"/>
      <c r="C61" s="20" t="s">
        <v>16</v>
      </c>
      <c r="D61" s="25">
        <v>8528614.9949999992</v>
      </c>
      <c r="E61" s="15">
        <v>0</v>
      </c>
      <c r="F61" s="15">
        <v>0</v>
      </c>
      <c r="G61" s="15">
        <v>758420</v>
      </c>
      <c r="H61" s="15">
        <v>7770194.9949999992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37"/>
      <c r="B62" s="37"/>
      <c r="C62" s="20" t="s">
        <v>17</v>
      </c>
      <c r="D62" s="25">
        <v>1203171</v>
      </c>
      <c r="E62" s="15">
        <v>0</v>
      </c>
      <c r="F62" s="15">
        <v>0</v>
      </c>
      <c r="G62" s="15">
        <v>0</v>
      </c>
      <c r="H62" s="15">
        <v>1203171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37">
        <v>13</v>
      </c>
      <c r="B63" s="37" t="s">
        <v>30</v>
      </c>
      <c r="C63" s="21" t="s">
        <v>14</v>
      </c>
      <c r="D63" s="22">
        <v>3992286</v>
      </c>
      <c r="E63" s="23">
        <v>508234</v>
      </c>
      <c r="F63" s="23">
        <v>0</v>
      </c>
      <c r="G63" s="23">
        <v>2912743</v>
      </c>
      <c r="H63" s="23">
        <v>571309</v>
      </c>
      <c r="I63" s="23">
        <v>0</v>
      </c>
      <c r="J63" s="23">
        <v>0</v>
      </c>
      <c r="K63" s="24">
        <v>810.26099999999997</v>
      </c>
      <c r="L63" s="23">
        <v>0</v>
      </c>
      <c r="M63" s="23">
        <v>0</v>
      </c>
      <c r="N63" s="23">
        <v>809.70299999999997</v>
      </c>
      <c r="O63" s="23">
        <v>0.55799999999999994</v>
      </c>
      <c r="P63" s="23">
        <v>0</v>
      </c>
      <c r="Q63" s="23">
        <v>0</v>
      </c>
    </row>
    <row r="64" spans="1:17" x14ac:dyDescent="0.25">
      <c r="A64" s="37"/>
      <c r="B64" s="37"/>
      <c r="C64" s="20" t="s">
        <v>15</v>
      </c>
      <c r="D64" s="25">
        <v>2728740</v>
      </c>
      <c r="E64" s="15">
        <v>0</v>
      </c>
      <c r="F64" s="15">
        <v>0</v>
      </c>
      <c r="G64" s="15">
        <v>2706022</v>
      </c>
      <c r="H64" s="15">
        <v>22718</v>
      </c>
      <c r="I64" s="15">
        <v>0</v>
      </c>
      <c r="J64" s="15">
        <v>0</v>
      </c>
      <c r="K64" s="26">
        <v>810.26099999999997</v>
      </c>
      <c r="L64" s="15">
        <v>0</v>
      </c>
      <c r="M64" s="15">
        <v>0</v>
      </c>
      <c r="N64" s="15">
        <v>809.70299999999997</v>
      </c>
      <c r="O64" s="15">
        <v>0.55799999999999994</v>
      </c>
      <c r="P64" s="27"/>
      <c r="Q64" s="27"/>
    </row>
    <row r="65" spans="1:17" x14ac:dyDescent="0.25">
      <c r="A65" s="37"/>
      <c r="B65" s="37"/>
      <c r="C65" s="20" t="s">
        <v>16</v>
      </c>
      <c r="D65" s="25">
        <v>755312</v>
      </c>
      <c r="E65" s="15">
        <v>0</v>
      </c>
      <c r="F65" s="15">
        <v>0</v>
      </c>
      <c r="G65" s="15">
        <v>206721</v>
      </c>
      <c r="H65" s="15">
        <v>548591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37"/>
      <c r="B66" s="37"/>
      <c r="C66" s="20" t="s">
        <v>17</v>
      </c>
      <c r="D66" s="25">
        <v>508234</v>
      </c>
      <c r="E66" s="15">
        <v>508234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37">
        <v>14</v>
      </c>
      <c r="B67" s="37" t="s">
        <v>31</v>
      </c>
      <c r="C67" s="21" t="s">
        <v>14</v>
      </c>
      <c r="D67" s="22">
        <v>3680215.47</v>
      </c>
      <c r="E67" s="23">
        <v>103503</v>
      </c>
      <c r="F67" s="23">
        <v>0</v>
      </c>
      <c r="G67" s="23">
        <v>856010</v>
      </c>
      <c r="H67" s="23">
        <v>2720702.47</v>
      </c>
      <c r="I67" s="23">
        <v>0</v>
      </c>
      <c r="J67" s="23">
        <v>0</v>
      </c>
      <c r="K67" s="24">
        <v>68.607000000000014</v>
      </c>
      <c r="L67" s="23">
        <v>0</v>
      </c>
      <c r="M67" s="23">
        <v>0</v>
      </c>
      <c r="N67" s="23">
        <v>68.607000000000014</v>
      </c>
      <c r="O67" s="23">
        <v>0</v>
      </c>
      <c r="P67" s="23">
        <v>0</v>
      </c>
      <c r="Q67" s="23">
        <v>0</v>
      </c>
    </row>
    <row r="68" spans="1:17" x14ac:dyDescent="0.25">
      <c r="A68" s="37"/>
      <c r="B68" s="37"/>
      <c r="C68" s="20" t="s">
        <v>15</v>
      </c>
      <c r="D68" s="25">
        <v>711482</v>
      </c>
      <c r="E68" s="15">
        <v>0</v>
      </c>
      <c r="F68" s="15">
        <v>0</v>
      </c>
      <c r="G68" s="15">
        <v>315247</v>
      </c>
      <c r="H68" s="15">
        <v>396235</v>
      </c>
      <c r="I68" s="15">
        <v>0</v>
      </c>
      <c r="J68" s="15">
        <v>0</v>
      </c>
      <c r="K68" s="26">
        <v>68.607000000000014</v>
      </c>
      <c r="L68" s="15">
        <v>0</v>
      </c>
      <c r="M68" s="15">
        <v>0</v>
      </c>
      <c r="N68" s="15">
        <v>68.607000000000014</v>
      </c>
      <c r="O68" s="15">
        <v>0</v>
      </c>
      <c r="P68" s="27"/>
      <c r="Q68" s="27"/>
    </row>
    <row r="69" spans="1:17" x14ac:dyDescent="0.25">
      <c r="A69" s="37"/>
      <c r="B69" s="37"/>
      <c r="C69" s="20" t="s">
        <v>16</v>
      </c>
      <c r="D69" s="25">
        <v>2543478.4700000002</v>
      </c>
      <c r="E69" s="15">
        <v>0</v>
      </c>
      <c r="F69" s="15">
        <v>0</v>
      </c>
      <c r="G69" s="15">
        <v>219011</v>
      </c>
      <c r="H69" s="15">
        <v>2324467.4700000002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37"/>
      <c r="B70" s="37"/>
      <c r="C70" s="20" t="s">
        <v>17</v>
      </c>
      <c r="D70" s="25">
        <v>425255</v>
      </c>
      <c r="E70" s="15">
        <v>103503</v>
      </c>
      <c r="F70" s="15">
        <v>0</v>
      </c>
      <c r="G70" s="15">
        <v>321752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37">
        <v>15</v>
      </c>
      <c r="B71" s="37" t="s">
        <v>32</v>
      </c>
      <c r="C71" s="21" t="s">
        <v>14</v>
      </c>
      <c r="D71" s="22">
        <v>2659935.0099999998</v>
      </c>
      <c r="E71" s="23">
        <v>8340</v>
      </c>
      <c r="F71" s="23">
        <v>0</v>
      </c>
      <c r="G71" s="23">
        <v>807231</v>
      </c>
      <c r="H71" s="23">
        <v>1844364.01</v>
      </c>
      <c r="I71" s="23">
        <v>0</v>
      </c>
      <c r="J71" s="23">
        <v>0</v>
      </c>
      <c r="K71" s="24">
        <v>222.04199999999997</v>
      </c>
      <c r="L71" s="23">
        <v>0</v>
      </c>
      <c r="M71" s="23">
        <v>0</v>
      </c>
      <c r="N71" s="23">
        <v>54.146000000000001</v>
      </c>
      <c r="O71" s="23">
        <v>167.89599999999999</v>
      </c>
      <c r="P71" s="23">
        <v>0</v>
      </c>
      <c r="Q71" s="23">
        <v>0</v>
      </c>
    </row>
    <row r="72" spans="1:17" x14ac:dyDescent="0.25">
      <c r="A72" s="37"/>
      <c r="B72" s="37"/>
      <c r="C72" s="20" t="s">
        <v>15</v>
      </c>
      <c r="D72" s="25">
        <v>1122111</v>
      </c>
      <c r="E72" s="15">
        <v>8340</v>
      </c>
      <c r="F72" s="15">
        <v>0</v>
      </c>
      <c r="G72" s="15">
        <v>706019</v>
      </c>
      <c r="H72" s="15">
        <v>407752</v>
      </c>
      <c r="I72" s="15">
        <v>0</v>
      </c>
      <c r="J72" s="15">
        <v>0</v>
      </c>
      <c r="K72" s="26">
        <v>222.04199999999997</v>
      </c>
      <c r="L72" s="15">
        <v>0</v>
      </c>
      <c r="M72" s="15">
        <v>0</v>
      </c>
      <c r="N72" s="15">
        <v>54.146000000000001</v>
      </c>
      <c r="O72" s="15">
        <v>167.89599999999999</v>
      </c>
      <c r="P72" s="27"/>
      <c r="Q72" s="27"/>
    </row>
    <row r="73" spans="1:17" x14ac:dyDescent="0.25">
      <c r="A73" s="37"/>
      <c r="B73" s="37"/>
      <c r="C73" s="20" t="s">
        <v>16</v>
      </c>
      <c r="D73" s="25">
        <v>1384182.01</v>
      </c>
      <c r="E73" s="15">
        <v>0</v>
      </c>
      <c r="F73" s="15">
        <v>0</v>
      </c>
      <c r="G73" s="15">
        <v>97047</v>
      </c>
      <c r="H73" s="15">
        <v>1287135.01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37"/>
      <c r="B74" s="37"/>
      <c r="C74" s="20" t="s">
        <v>17</v>
      </c>
      <c r="D74" s="25">
        <v>153642</v>
      </c>
      <c r="E74" s="15">
        <v>0</v>
      </c>
      <c r="F74" s="15">
        <v>0</v>
      </c>
      <c r="G74" s="15">
        <v>4165</v>
      </c>
      <c r="H74" s="15">
        <v>149477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37">
        <v>16</v>
      </c>
      <c r="B75" s="37" t="s">
        <v>33</v>
      </c>
      <c r="C75" s="21" t="s">
        <v>14</v>
      </c>
      <c r="D75" s="22">
        <v>14258541.789999999</v>
      </c>
      <c r="E75" s="23">
        <v>19767</v>
      </c>
      <c r="F75" s="23">
        <v>39173</v>
      </c>
      <c r="G75" s="23">
        <v>6417200</v>
      </c>
      <c r="H75" s="23">
        <v>7782401.7899999991</v>
      </c>
      <c r="I75" s="23">
        <v>0</v>
      </c>
      <c r="J75" s="23">
        <v>0</v>
      </c>
      <c r="K75" s="24">
        <v>3078.1329999999998</v>
      </c>
      <c r="L75" s="23">
        <v>0</v>
      </c>
      <c r="M75" s="23">
        <v>0</v>
      </c>
      <c r="N75" s="23">
        <v>3063.1409999999996</v>
      </c>
      <c r="O75" s="23">
        <v>14.991999999999999</v>
      </c>
      <c r="P75" s="23">
        <v>0</v>
      </c>
      <c r="Q75" s="23">
        <v>0</v>
      </c>
    </row>
    <row r="76" spans="1:17" x14ac:dyDescent="0.25">
      <c r="A76" s="37"/>
      <c r="B76" s="37"/>
      <c r="C76" s="20" t="s">
        <v>15</v>
      </c>
      <c r="D76" s="25">
        <v>5811231</v>
      </c>
      <c r="E76" s="15">
        <v>0</v>
      </c>
      <c r="F76" s="15">
        <v>0</v>
      </c>
      <c r="G76" s="15">
        <v>5639652</v>
      </c>
      <c r="H76" s="15">
        <v>171579</v>
      </c>
      <c r="I76" s="15">
        <v>0</v>
      </c>
      <c r="J76" s="15">
        <v>0</v>
      </c>
      <c r="K76" s="26">
        <v>3078.1329999999998</v>
      </c>
      <c r="L76" s="15">
        <v>0</v>
      </c>
      <c r="M76" s="15">
        <v>0</v>
      </c>
      <c r="N76" s="15">
        <v>3063.1409999999996</v>
      </c>
      <c r="O76" s="15">
        <v>14.991999999999999</v>
      </c>
      <c r="P76" s="27"/>
      <c r="Q76" s="27"/>
    </row>
    <row r="77" spans="1:17" x14ac:dyDescent="0.25">
      <c r="A77" s="37"/>
      <c r="B77" s="37"/>
      <c r="C77" s="20" t="s">
        <v>16</v>
      </c>
      <c r="D77" s="25">
        <v>8030568.7899999991</v>
      </c>
      <c r="E77" s="15">
        <v>0</v>
      </c>
      <c r="F77" s="15">
        <v>0</v>
      </c>
      <c r="G77" s="15">
        <v>419746</v>
      </c>
      <c r="H77" s="15">
        <v>7610822.7899999991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37"/>
      <c r="B78" s="37"/>
      <c r="C78" s="20" t="s">
        <v>17</v>
      </c>
      <c r="D78" s="25">
        <v>416742</v>
      </c>
      <c r="E78" s="15">
        <v>19767</v>
      </c>
      <c r="F78" s="15">
        <v>39173</v>
      </c>
      <c r="G78" s="15">
        <v>357802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37">
        <v>17</v>
      </c>
      <c r="B79" s="37" t="s">
        <v>34</v>
      </c>
      <c r="C79" s="21" t="s">
        <v>14</v>
      </c>
      <c r="D79" s="22">
        <v>18637659.035999998</v>
      </c>
      <c r="E79" s="23">
        <v>1237182</v>
      </c>
      <c r="F79" s="23">
        <v>0</v>
      </c>
      <c r="G79" s="23">
        <v>8229741.148</v>
      </c>
      <c r="H79" s="23">
        <v>9170735.8880000003</v>
      </c>
      <c r="I79" s="23">
        <v>0</v>
      </c>
      <c r="J79" s="23">
        <v>0</v>
      </c>
      <c r="K79" s="24">
        <v>2285.5410000000011</v>
      </c>
      <c r="L79" s="23">
        <v>82.810999999999993</v>
      </c>
      <c r="M79" s="23">
        <v>0</v>
      </c>
      <c r="N79" s="23">
        <v>2052.5310000000009</v>
      </c>
      <c r="O79" s="23">
        <v>150.19900000000001</v>
      </c>
      <c r="P79" s="23">
        <v>0</v>
      </c>
      <c r="Q79" s="23">
        <v>0</v>
      </c>
    </row>
    <row r="80" spans="1:17" x14ac:dyDescent="0.25">
      <c r="A80" s="37"/>
      <c r="B80" s="37"/>
      <c r="C80" s="20" t="s">
        <v>15</v>
      </c>
      <c r="D80" s="25">
        <v>5945335.733</v>
      </c>
      <c r="E80" s="15">
        <v>61462</v>
      </c>
      <c r="F80" s="15">
        <v>0</v>
      </c>
      <c r="G80" s="15">
        <v>4525783.87</v>
      </c>
      <c r="H80" s="15">
        <v>1358089.8629999999</v>
      </c>
      <c r="I80" s="15">
        <v>0</v>
      </c>
      <c r="J80" s="15">
        <v>0</v>
      </c>
      <c r="K80" s="26">
        <v>2285.5410000000011</v>
      </c>
      <c r="L80" s="15">
        <v>82.810999999999993</v>
      </c>
      <c r="M80" s="15">
        <v>0</v>
      </c>
      <c r="N80" s="15">
        <v>2052.5310000000009</v>
      </c>
      <c r="O80" s="15">
        <v>150.19900000000001</v>
      </c>
      <c r="P80" s="27"/>
      <c r="Q80" s="27"/>
    </row>
    <row r="81" spans="1:17" x14ac:dyDescent="0.25">
      <c r="A81" s="37"/>
      <c r="B81" s="37"/>
      <c r="C81" s="20" t="s">
        <v>16</v>
      </c>
      <c r="D81" s="25">
        <v>10714769.302999999</v>
      </c>
      <c r="E81" s="15">
        <v>308472</v>
      </c>
      <c r="F81" s="15">
        <v>0</v>
      </c>
      <c r="G81" s="15">
        <v>2597165.2780000004</v>
      </c>
      <c r="H81" s="15">
        <v>7809132.0249999994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37"/>
      <c r="B82" s="37"/>
      <c r="C82" s="20" t="s">
        <v>17</v>
      </c>
      <c r="D82" s="25">
        <v>1977554</v>
      </c>
      <c r="E82" s="15">
        <v>867248</v>
      </c>
      <c r="F82" s="15">
        <v>0</v>
      </c>
      <c r="G82" s="15">
        <v>1106792</v>
      </c>
      <c r="H82" s="15">
        <v>3514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37">
        <v>18</v>
      </c>
      <c r="B83" s="37" t="s">
        <v>35</v>
      </c>
      <c r="C83" s="21" t="s">
        <v>14</v>
      </c>
      <c r="D83" s="22">
        <v>13924844.719999999</v>
      </c>
      <c r="E83" s="23">
        <v>1020439</v>
      </c>
      <c r="F83" s="23">
        <v>0</v>
      </c>
      <c r="G83" s="23">
        <v>6256924</v>
      </c>
      <c r="H83" s="23">
        <v>6647481.7199999997</v>
      </c>
      <c r="I83" s="23">
        <v>0</v>
      </c>
      <c r="J83" s="23">
        <v>0</v>
      </c>
      <c r="K83" s="24">
        <v>1709.2999999999997</v>
      </c>
      <c r="L83" s="23">
        <v>0</v>
      </c>
      <c r="M83" s="23">
        <v>0</v>
      </c>
      <c r="N83" s="23">
        <v>1581.6509999999998</v>
      </c>
      <c r="O83" s="23">
        <v>127.649</v>
      </c>
      <c r="P83" s="23">
        <v>0</v>
      </c>
      <c r="Q83" s="23">
        <v>0</v>
      </c>
    </row>
    <row r="84" spans="1:17" x14ac:dyDescent="0.25">
      <c r="A84" s="37"/>
      <c r="B84" s="37"/>
      <c r="C84" s="20" t="s">
        <v>15</v>
      </c>
      <c r="D84" s="25">
        <v>2867198</v>
      </c>
      <c r="E84" s="15">
        <v>0</v>
      </c>
      <c r="F84" s="15">
        <v>0</v>
      </c>
      <c r="G84" s="15">
        <v>2209746</v>
      </c>
      <c r="H84" s="15">
        <v>657452</v>
      </c>
      <c r="I84" s="15">
        <v>0</v>
      </c>
      <c r="J84" s="15">
        <v>0</v>
      </c>
      <c r="K84" s="26">
        <v>1709.2999999999997</v>
      </c>
      <c r="L84" s="15">
        <v>0</v>
      </c>
      <c r="M84" s="15">
        <v>0</v>
      </c>
      <c r="N84" s="15">
        <v>1581.6509999999998</v>
      </c>
      <c r="O84" s="15">
        <v>127.649</v>
      </c>
      <c r="P84" s="27"/>
      <c r="Q84" s="27"/>
    </row>
    <row r="85" spans="1:17" x14ac:dyDescent="0.25">
      <c r="A85" s="37"/>
      <c r="B85" s="37"/>
      <c r="C85" s="20" t="s">
        <v>16</v>
      </c>
      <c r="D85" s="25">
        <v>9111103.7199999988</v>
      </c>
      <c r="E85" s="15">
        <v>0</v>
      </c>
      <c r="F85" s="15">
        <v>0</v>
      </c>
      <c r="G85" s="15">
        <v>3121354</v>
      </c>
      <c r="H85" s="15">
        <v>5989749.7199999997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37"/>
      <c r="B86" s="37"/>
      <c r="C86" s="20" t="s">
        <v>17</v>
      </c>
      <c r="D86" s="25">
        <v>1946543</v>
      </c>
      <c r="E86" s="15">
        <v>1020439</v>
      </c>
      <c r="F86" s="15">
        <v>0</v>
      </c>
      <c r="G86" s="15">
        <v>925824</v>
      </c>
      <c r="H86" s="15">
        <v>280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37">
        <v>19</v>
      </c>
      <c r="B87" s="37" t="s">
        <v>36</v>
      </c>
      <c r="C87" s="21" t="s">
        <v>14</v>
      </c>
      <c r="D87" s="22">
        <v>8321603.9800000004</v>
      </c>
      <c r="E87" s="23">
        <v>0</v>
      </c>
      <c r="F87" s="23">
        <v>0</v>
      </c>
      <c r="G87" s="23">
        <v>6081646</v>
      </c>
      <c r="H87" s="23">
        <v>2239957.98</v>
      </c>
      <c r="I87" s="23">
        <v>0</v>
      </c>
      <c r="J87" s="23">
        <v>0</v>
      </c>
      <c r="K87" s="24">
        <v>4394.2659999999987</v>
      </c>
      <c r="L87" s="23">
        <v>0</v>
      </c>
      <c r="M87" s="23">
        <v>0</v>
      </c>
      <c r="N87" s="23">
        <v>4242.0639999999985</v>
      </c>
      <c r="O87" s="23">
        <v>152.202</v>
      </c>
      <c r="P87" s="23">
        <v>0</v>
      </c>
      <c r="Q87" s="23">
        <v>0</v>
      </c>
    </row>
    <row r="88" spans="1:17" x14ac:dyDescent="0.25">
      <c r="A88" s="37"/>
      <c r="B88" s="37"/>
      <c r="C88" s="20" t="s">
        <v>15</v>
      </c>
      <c r="D88" s="25">
        <v>6455493</v>
      </c>
      <c r="E88" s="15">
        <v>0</v>
      </c>
      <c r="F88" s="15">
        <v>0</v>
      </c>
      <c r="G88" s="15">
        <v>5987180</v>
      </c>
      <c r="H88" s="15">
        <v>468313</v>
      </c>
      <c r="I88" s="15">
        <v>0</v>
      </c>
      <c r="J88" s="15">
        <v>0</v>
      </c>
      <c r="K88" s="26">
        <v>4394.2659999999987</v>
      </c>
      <c r="L88" s="15">
        <v>0</v>
      </c>
      <c r="M88" s="15">
        <v>0</v>
      </c>
      <c r="N88" s="15">
        <v>4242.0639999999985</v>
      </c>
      <c r="O88" s="15">
        <v>152.202</v>
      </c>
      <c r="P88" s="27"/>
      <c r="Q88" s="27"/>
    </row>
    <row r="89" spans="1:17" x14ac:dyDescent="0.25">
      <c r="A89" s="37"/>
      <c r="B89" s="37"/>
      <c r="C89" s="20" t="s">
        <v>16</v>
      </c>
      <c r="D89" s="25">
        <v>1369899.98</v>
      </c>
      <c r="E89" s="15">
        <v>0</v>
      </c>
      <c r="F89" s="15">
        <v>0</v>
      </c>
      <c r="G89" s="15">
        <v>36280</v>
      </c>
      <c r="H89" s="15">
        <v>1333619.98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37"/>
      <c r="B90" s="37"/>
      <c r="C90" s="20" t="s">
        <v>17</v>
      </c>
      <c r="D90" s="25">
        <v>496211</v>
      </c>
      <c r="E90" s="15">
        <v>0</v>
      </c>
      <c r="F90" s="15">
        <v>0</v>
      </c>
      <c r="G90" s="15">
        <v>58186</v>
      </c>
      <c r="H90" s="15">
        <v>438025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37">
        <v>20</v>
      </c>
      <c r="B91" s="37" t="s">
        <v>37</v>
      </c>
      <c r="C91" s="21" t="s">
        <v>14</v>
      </c>
      <c r="D91" s="22">
        <v>4852250</v>
      </c>
      <c r="E91" s="23">
        <v>920568</v>
      </c>
      <c r="F91" s="23">
        <v>0</v>
      </c>
      <c r="G91" s="23">
        <v>3418495</v>
      </c>
      <c r="H91" s="23">
        <v>513187</v>
      </c>
      <c r="I91" s="23">
        <v>0</v>
      </c>
      <c r="J91" s="23">
        <v>0</v>
      </c>
      <c r="K91" s="24">
        <v>6287.4690000000001</v>
      </c>
      <c r="L91" s="23">
        <v>807.02900000000011</v>
      </c>
      <c r="M91" s="23">
        <v>0</v>
      </c>
      <c r="N91" s="23">
        <v>5480.44</v>
      </c>
      <c r="O91" s="23">
        <v>0</v>
      </c>
      <c r="P91" s="23">
        <v>0</v>
      </c>
      <c r="Q91" s="23">
        <v>0</v>
      </c>
    </row>
    <row r="92" spans="1:17" x14ac:dyDescent="0.25">
      <c r="A92" s="37"/>
      <c r="B92" s="37"/>
      <c r="C92" s="20" t="s">
        <v>15</v>
      </c>
      <c r="D92" s="25">
        <v>4070632</v>
      </c>
      <c r="E92" s="15">
        <v>731405</v>
      </c>
      <c r="F92" s="15">
        <v>0</v>
      </c>
      <c r="G92" s="15">
        <v>3278151</v>
      </c>
      <c r="H92" s="15">
        <v>61076</v>
      </c>
      <c r="I92" s="15">
        <v>0</v>
      </c>
      <c r="J92" s="15">
        <v>0</v>
      </c>
      <c r="K92" s="26">
        <v>6287.4690000000001</v>
      </c>
      <c r="L92" s="15">
        <v>807.02900000000011</v>
      </c>
      <c r="M92" s="15">
        <v>0</v>
      </c>
      <c r="N92" s="15">
        <v>5480.44</v>
      </c>
      <c r="O92" s="15">
        <v>0</v>
      </c>
      <c r="P92" s="27"/>
      <c r="Q92" s="27"/>
    </row>
    <row r="93" spans="1:17" x14ac:dyDescent="0.25">
      <c r="A93" s="37"/>
      <c r="B93" s="37"/>
      <c r="C93" s="20" t="s">
        <v>16</v>
      </c>
      <c r="D93" s="25">
        <v>456455</v>
      </c>
      <c r="E93" s="15">
        <v>3162</v>
      </c>
      <c r="F93" s="15">
        <v>0</v>
      </c>
      <c r="G93" s="15">
        <v>1182</v>
      </c>
      <c r="H93" s="15">
        <v>452111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37"/>
      <c r="B94" s="37"/>
      <c r="C94" s="20" t="s">
        <v>17</v>
      </c>
      <c r="D94" s="25">
        <v>325163</v>
      </c>
      <c r="E94" s="15">
        <v>186001</v>
      </c>
      <c r="F94" s="15">
        <v>0</v>
      </c>
      <c r="G94" s="15">
        <v>139162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37">
        <v>21</v>
      </c>
      <c r="B95" s="37" t="s">
        <v>38</v>
      </c>
      <c r="C95" s="21" t="s">
        <v>14</v>
      </c>
      <c r="D95" s="22">
        <v>14214801.699999999</v>
      </c>
      <c r="E95" s="23">
        <v>1471116</v>
      </c>
      <c r="F95" s="23">
        <v>0</v>
      </c>
      <c r="G95" s="23">
        <v>6391272.2999999998</v>
      </c>
      <c r="H95" s="23">
        <v>6352413.4000000004</v>
      </c>
      <c r="I95" s="23">
        <v>0</v>
      </c>
      <c r="J95" s="23">
        <v>0</v>
      </c>
      <c r="K95" s="24">
        <v>2510.2260000000001</v>
      </c>
      <c r="L95" s="23">
        <v>0</v>
      </c>
      <c r="M95" s="23">
        <v>0</v>
      </c>
      <c r="N95" s="23">
        <v>2332.3920000000003</v>
      </c>
      <c r="O95" s="23">
        <v>177.834</v>
      </c>
      <c r="P95" s="23">
        <v>0</v>
      </c>
      <c r="Q95" s="23">
        <v>0</v>
      </c>
    </row>
    <row r="96" spans="1:17" x14ac:dyDescent="0.25">
      <c r="A96" s="37"/>
      <c r="B96" s="37"/>
      <c r="C96" s="20" t="s">
        <v>15</v>
      </c>
      <c r="D96" s="25">
        <v>7127713</v>
      </c>
      <c r="E96" s="15">
        <v>0</v>
      </c>
      <c r="F96" s="15">
        <v>0</v>
      </c>
      <c r="G96" s="15">
        <v>6321378</v>
      </c>
      <c r="H96" s="15">
        <v>806335</v>
      </c>
      <c r="I96" s="15">
        <v>0</v>
      </c>
      <c r="J96" s="15">
        <v>0</v>
      </c>
      <c r="K96" s="26">
        <v>2510.2260000000001</v>
      </c>
      <c r="L96" s="15">
        <v>0</v>
      </c>
      <c r="M96" s="15">
        <v>0</v>
      </c>
      <c r="N96" s="15">
        <v>2332.3920000000003</v>
      </c>
      <c r="O96" s="15">
        <v>177.834</v>
      </c>
      <c r="P96" s="27"/>
      <c r="Q96" s="27"/>
    </row>
    <row r="97" spans="1:17" x14ac:dyDescent="0.25">
      <c r="A97" s="37"/>
      <c r="B97" s="37"/>
      <c r="C97" s="20" t="s">
        <v>16</v>
      </c>
      <c r="D97" s="25">
        <v>5547691.7000000002</v>
      </c>
      <c r="E97" s="15">
        <v>3906</v>
      </c>
      <c r="F97" s="15">
        <v>0</v>
      </c>
      <c r="G97" s="15">
        <v>876.30000000001019</v>
      </c>
      <c r="H97" s="15">
        <v>5542909.4000000004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37"/>
      <c r="B98" s="37"/>
      <c r="C98" s="20" t="s">
        <v>17</v>
      </c>
      <c r="D98" s="25">
        <v>1539397</v>
      </c>
      <c r="E98" s="15">
        <v>1467210</v>
      </c>
      <c r="F98" s="15">
        <v>0</v>
      </c>
      <c r="G98" s="15">
        <v>69018</v>
      </c>
      <c r="H98" s="15">
        <v>3169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34">
        <v>22</v>
      </c>
      <c r="B99" s="34" t="s">
        <v>39</v>
      </c>
      <c r="C99" s="21" t="s">
        <v>14</v>
      </c>
      <c r="D99" s="22">
        <v>12909039</v>
      </c>
      <c r="E99" s="23">
        <v>11883095</v>
      </c>
      <c r="F99" s="23">
        <v>0</v>
      </c>
      <c r="G99" s="23">
        <v>1023747</v>
      </c>
      <c r="H99" s="23">
        <v>2197</v>
      </c>
      <c r="I99" s="23">
        <v>0</v>
      </c>
      <c r="J99" s="23">
        <v>0</v>
      </c>
      <c r="K99" s="24">
        <v>6310.4079999999994</v>
      </c>
      <c r="L99" s="23">
        <v>5837.7559999999994</v>
      </c>
      <c r="M99" s="23">
        <v>0</v>
      </c>
      <c r="N99" s="23">
        <v>470.00600000000003</v>
      </c>
      <c r="O99" s="23">
        <v>2.6459999999999999</v>
      </c>
      <c r="P99" s="23">
        <v>0</v>
      </c>
      <c r="Q99" s="23">
        <v>0</v>
      </c>
    </row>
    <row r="100" spans="1:17" x14ac:dyDescent="0.25">
      <c r="A100" s="35"/>
      <c r="B100" s="35"/>
      <c r="C100" s="20" t="s">
        <v>15</v>
      </c>
      <c r="D100" s="25">
        <v>12028254</v>
      </c>
      <c r="E100" s="15">
        <v>11002310</v>
      </c>
      <c r="F100" s="15">
        <v>0</v>
      </c>
      <c r="G100" s="15">
        <v>1023747</v>
      </c>
      <c r="H100" s="15">
        <v>2197</v>
      </c>
      <c r="I100" s="15">
        <v>0</v>
      </c>
      <c r="J100" s="15">
        <v>0</v>
      </c>
      <c r="K100" s="26">
        <v>6310.4079999999994</v>
      </c>
      <c r="L100" s="15">
        <v>5837.7559999999994</v>
      </c>
      <c r="M100" s="15">
        <v>0</v>
      </c>
      <c r="N100" s="15">
        <v>470.00600000000003</v>
      </c>
      <c r="O100" s="15">
        <v>2.6459999999999999</v>
      </c>
      <c r="P100" s="27"/>
      <c r="Q100" s="27"/>
    </row>
    <row r="101" spans="1:17" x14ac:dyDescent="0.25">
      <c r="A101" s="35"/>
      <c r="B101" s="35"/>
      <c r="C101" s="20" t="s">
        <v>16</v>
      </c>
      <c r="D101" s="25">
        <v>18556</v>
      </c>
      <c r="E101" s="15">
        <v>18556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36"/>
      <c r="B102" s="36"/>
      <c r="C102" s="20" t="s">
        <v>17</v>
      </c>
      <c r="D102" s="25">
        <v>862229</v>
      </c>
      <c r="E102" s="15">
        <v>862229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34">
        <v>23</v>
      </c>
      <c r="B103" s="34" t="s">
        <v>40</v>
      </c>
      <c r="C103" s="21" t="s">
        <v>14</v>
      </c>
      <c r="D103" s="22">
        <v>535916</v>
      </c>
      <c r="E103" s="23">
        <v>530234</v>
      </c>
      <c r="F103" s="23">
        <v>0</v>
      </c>
      <c r="G103" s="23">
        <v>5682</v>
      </c>
      <c r="H103" s="23">
        <v>0</v>
      </c>
      <c r="I103" s="23">
        <v>0</v>
      </c>
      <c r="J103" s="23">
        <v>0</v>
      </c>
      <c r="K103" s="24">
        <v>234.77100000000004</v>
      </c>
      <c r="L103" s="23">
        <v>234.77100000000004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35"/>
      <c r="B104" s="35"/>
      <c r="C104" s="20" t="s">
        <v>15</v>
      </c>
      <c r="D104" s="25">
        <v>498623</v>
      </c>
      <c r="E104" s="15">
        <v>493885</v>
      </c>
      <c r="F104" s="15">
        <v>0</v>
      </c>
      <c r="G104" s="15">
        <v>4738</v>
      </c>
      <c r="H104" s="15">
        <v>0</v>
      </c>
      <c r="I104" s="15">
        <v>0</v>
      </c>
      <c r="J104" s="15">
        <v>0</v>
      </c>
      <c r="K104" s="26">
        <v>234.77100000000004</v>
      </c>
      <c r="L104" s="15">
        <v>234.77100000000004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35"/>
      <c r="B105" s="35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36"/>
      <c r="B106" s="36"/>
      <c r="C106" s="20" t="s">
        <v>17</v>
      </c>
      <c r="D106" s="25">
        <v>37293</v>
      </c>
      <c r="E106" s="15">
        <v>36349</v>
      </c>
      <c r="F106" s="15">
        <v>0</v>
      </c>
      <c r="G106" s="15">
        <v>944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37">
        <v>24</v>
      </c>
      <c r="B107" s="37" t="s">
        <v>41</v>
      </c>
      <c r="C107" s="21" t="s">
        <v>14</v>
      </c>
      <c r="D107" s="22">
        <v>7079160.1770000001</v>
      </c>
      <c r="E107" s="23">
        <v>110414</v>
      </c>
      <c r="F107" s="23">
        <v>71471</v>
      </c>
      <c r="G107" s="23">
        <v>5580966.9570000004</v>
      </c>
      <c r="H107" s="23">
        <v>1316308.22</v>
      </c>
      <c r="I107" s="23">
        <v>0</v>
      </c>
      <c r="J107" s="23">
        <v>0</v>
      </c>
      <c r="K107" s="24">
        <v>4494.5300000000007</v>
      </c>
      <c r="L107" s="23">
        <v>0</v>
      </c>
      <c r="M107" s="23">
        <v>0</v>
      </c>
      <c r="N107" s="23">
        <v>4480.1810000000005</v>
      </c>
      <c r="O107" s="23">
        <v>14.349</v>
      </c>
      <c r="P107" s="23">
        <v>0</v>
      </c>
      <c r="Q107" s="23">
        <v>0</v>
      </c>
    </row>
    <row r="108" spans="1:17" x14ac:dyDescent="0.25">
      <c r="A108" s="37"/>
      <c r="B108" s="37"/>
      <c r="C108" s="20" t="s">
        <v>15</v>
      </c>
      <c r="D108" s="25">
        <v>5550504</v>
      </c>
      <c r="E108" s="15">
        <v>0</v>
      </c>
      <c r="F108" s="15">
        <v>0</v>
      </c>
      <c r="G108" s="15">
        <v>5282604</v>
      </c>
      <c r="H108" s="15">
        <v>267900</v>
      </c>
      <c r="I108" s="15">
        <v>0</v>
      </c>
      <c r="J108" s="15">
        <v>0</v>
      </c>
      <c r="K108" s="26">
        <v>4494.5300000000007</v>
      </c>
      <c r="L108" s="15">
        <v>0</v>
      </c>
      <c r="M108" s="15">
        <v>0</v>
      </c>
      <c r="N108" s="15">
        <v>4480.1810000000005</v>
      </c>
      <c r="O108" s="15">
        <v>14.349</v>
      </c>
      <c r="P108" s="27"/>
      <c r="Q108" s="27"/>
    </row>
    <row r="109" spans="1:17" x14ac:dyDescent="0.25">
      <c r="A109" s="37"/>
      <c r="B109" s="37"/>
      <c r="C109" s="20" t="s">
        <v>16</v>
      </c>
      <c r="D109" s="25">
        <v>1160782.1769999999</v>
      </c>
      <c r="E109" s="15">
        <v>0</v>
      </c>
      <c r="F109" s="15">
        <v>0</v>
      </c>
      <c r="G109" s="15">
        <v>114380.95700000001</v>
      </c>
      <c r="H109" s="15">
        <v>1046401.22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37"/>
      <c r="B110" s="37"/>
      <c r="C110" s="20" t="s">
        <v>17</v>
      </c>
      <c r="D110" s="25">
        <v>367874</v>
      </c>
      <c r="E110" s="15">
        <v>110414</v>
      </c>
      <c r="F110" s="15">
        <v>71471</v>
      </c>
      <c r="G110" s="15">
        <v>183982</v>
      </c>
      <c r="H110" s="15">
        <v>2007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37">
        <f>A107+1</f>
        <v>25</v>
      </c>
      <c r="B111" s="37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37"/>
      <c r="B112" s="37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37"/>
      <c r="B113" s="37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37"/>
      <c r="B114" s="37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37">
        <f>A111+1</f>
        <v>26</v>
      </c>
      <c r="B115" s="37" t="s">
        <v>46</v>
      </c>
      <c r="C115" s="21" t="s">
        <v>14</v>
      </c>
      <c r="D115" s="22">
        <v>173585</v>
      </c>
      <c r="E115" s="23">
        <v>0</v>
      </c>
      <c r="F115" s="23">
        <v>0</v>
      </c>
      <c r="G115" s="23">
        <v>173585</v>
      </c>
      <c r="H115" s="23">
        <v>0</v>
      </c>
      <c r="I115" s="23">
        <v>0</v>
      </c>
      <c r="J115" s="23">
        <v>0</v>
      </c>
      <c r="K115" s="24">
        <v>93.234000000000009</v>
      </c>
      <c r="L115" s="23">
        <v>0</v>
      </c>
      <c r="M115" s="23">
        <v>0</v>
      </c>
      <c r="N115" s="23">
        <v>93.234000000000009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37"/>
      <c r="B116" s="37"/>
      <c r="C116" s="20" t="s">
        <v>15</v>
      </c>
      <c r="D116" s="25">
        <v>173585</v>
      </c>
      <c r="E116" s="15">
        <v>0</v>
      </c>
      <c r="F116" s="15">
        <v>0</v>
      </c>
      <c r="G116" s="15">
        <v>173585</v>
      </c>
      <c r="H116" s="15">
        <v>0</v>
      </c>
      <c r="I116" s="15">
        <v>0</v>
      </c>
      <c r="J116" s="15">
        <v>0</v>
      </c>
      <c r="K116" s="26">
        <v>93.234000000000009</v>
      </c>
      <c r="L116" s="15">
        <v>0</v>
      </c>
      <c r="M116" s="15">
        <v>0</v>
      </c>
      <c r="N116" s="15">
        <v>93.234000000000009</v>
      </c>
      <c r="O116" s="15">
        <v>0</v>
      </c>
      <c r="P116" s="27"/>
      <c r="Q116" s="27"/>
    </row>
    <row r="117" spans="1:17" ht="15" customHeight="1" x14ac:dyDescent="0.25">
      <c r="A117" s="37"/>
      <c r="B117" s="37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37"/>
      <c r="B118" s="37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38" t="s">
        <v>43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</row>
    <row r="124" spans="1:17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</row>
    <row r="125" spans="1:17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</row>
  </sheetData>
  <autoFilter ref="A10:R110" xr:uid="{015A6AFF-97B3-4497-84A6-AFF06703F5B6}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июль2024</vt:lpstr>
      <vt:lpstr>август 2024</vt:lpstr>
      <vt:lpstr>'август 2024'!Область_печати</vt:lpstr>
      <vt:lpstr>июль2024!Область_печати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Казурова Анна Владимировна</cp:lastModifiedBy>
  <dcterms:created xsi:type="dcterms:W3CDTF">2024-08-26T12:10:36Z</dcterms:created>
  <dcterms:modified xsi:type="dcterms:W3CDTF">2024-09-25T10:40:20Z</dcterms:modified>
</cp:coreProperties>
</file>